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S:\CENTRAL DATA (S)\One Planet Living\Climate Change\"/>
    </mc:Choice>
  </mc:AlternateContent>
  <xr:revisionPtr revIDLastSave="0" documentId="8_{B60203B9-AA7B-477F-9E34-27B2BCF3FF65}" xr6:coauthVersionLast="45" xr6:coauthVersionMax="45" xr10:uidLastSave="{00000000-0000-0000-0000-000000000000}"/>
  <bookViews>
    <workbookView xWindow="-103" yWindow="-103" windowWidth="16663" windowHeight="9463" tabRatio="835" xr2:uid="{00000000-000D-0000-FFFF-FFFF00000000}"/>
  </bookViews>
  <sheets>
    <sheet name="Energy" sheetId="2" r:id="rId1"/>
    <sheet name="Transport" sheetId="12" r:id="rId2"/>
    <sheet name="Resources" sheetId="11" r:id="rId3"/>
    <sheet name="Climate Change" sheetId="13" r:id="rId4"/>
    <sheet name="Data validation" sheetId="3" r:id="rId5"/>
  </sheets>
  <definedNames>
    <definedName name="_xlnm._FilterDatabase" localSheetId="1" hidden="1">Transport!$C$6:$M$50</definedName>
    <definedName name="_ftnref1" localSheetId="1">Transport!$C$41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 i="11" l="1"/>
  <c r="M48" i="11" s="1"/>
  <c r="L58" i="12"/>
  <c r="M53" i="2"/>
</calcChain>
</file>

<file path=xl/sharedStrings.xml><?xml version="1.0" encoding="utf-8"?>
<sst xmlns="http://schemas.openxmlformats.org/spreadsheetml/2006/main" count="903" uniqueCount="281">
  <si>
    <t>Action</t>
  </si>
  <si>
    <t>Time frame</t>
  </si>
  <si>
    <t>Co-Benefits</t>
  </si>
  <si>
    <t>Long (18 months - 3 years)</t>
  </si>
  <si>
    <t>Medium (6-18 months)</t>
  </si>
  <si>
    <t>Short (3-6 months)</t>
  </si>
  <si>
    <t>Select time frame</t>
  </si>
  <si>
    <t>Economy - job creation</t>
  </si>
  <si>
    <t>Economy - improved household finances</t>
  </si>
  <si>
    <t>Economy - improved business efficiency</t>
  </si>
  <si>
    <t>Economy - opportunities for skills and training</t>
  </si>
  <si>
    <t>Health &amp; wellbeing - opportunities for physical activity</t>
  </si>
  <si>
    <t>Health &amp; wellbeing - Reduced fuel poverty</t>
  </si>
  <si>
    <t>Health &amp; wellbeing - reduced noise pollution</t>
  </si>
  <si>
    <t>Health &amp; wellbeing - reduced air pollution</t>
  </si>
  <si>
    <t>Health &amp; wellbeing - improved dietary health</t>
  </si>
  <si>
    <t>Economy - money retained in local economy</t>
  </si>
  <si>
    <t>Economy - opportunities for local investment</t>
  </si>
  <si>
    <t>Economy - lower energy tariffs</t>
  </si>
  <si>
    <t>Environment - reduced greenhouse gas emissions</t>
  </si>
  <si>
    <t>Environment - improved green spaces</t>
  </si>
  <si>
    <t>Environment - reduced flood risk</t>
  </si>
  <si>
    <t>Environment - reduced overheating risk</t>
  </si>
  <si>
    <t>Environment - creation of more attractive public spaces</t>
  </si>
  <si>
    <t>Society - reduced inequalities</t>
  </si>
  <si>
    <t>Society - improved public sector finances</t>
  </si>
  <si>
    <t xml:space="preserve">Hugely reduced energy demand from buildings, including heritage assets </t>
  </si>
  <si>
    <t xml:space="preserve">Smarter &amp; more flexible management of energy demand, including storage </t>
  </si>
  <si>
    <t xml:space="preserve">Decarbonised heat delivery </t>
  </si>
  <si>
    <t>Decarbonised power generation</t>
  </si>
  <si>
    <t>A complete shift to electric vehicles (&amp; an end to petrol &amp; diesel cars &amp; vans)</t>
  </si>
  <si>
    <t>Massively reduced air travel, particularly among frequent flyers</t>
  </si>
  <si>
    <t xml:space="preserve">Altered dietary patterns &amp; reduced food waste </t>
  </si>
  <si>
    <t xml:space="preserve">Widespread, actively managed and planned carbon storage strategies </t>
  </si>
  <si>
    <t>Widely adopted agricultural practices that reduce emissions &amp; increase soil carbon</t>
  </si>
  <si>
    <t>Greatly increased recycling rates to achieve a circular economy model, taking plastics out of the waste stream</t>
  </si>
  <si>
    <t>Hugely altered consumption patterns, buying less and re-using/repairing more</t>
  </si>
  <si>
    <t xml:space="preserve">New buildings and developments that achieve net zero emissions, including association transport </t>
  </si>
  <si>
    <t>Next step actions - who, what, by when?</t>
  </si>
  <si>
    <t>Awareness can come from community groups, the council, the health service etc.</t>
  </si>
  <si>
    <t xml:space="preserve">Raise awareness of energy efficiency, normalise through behavioural campaigns. </t>
  </si>
  <si>
    <t>Explore finance mechanisms for retrofit, such as low interest loans</t>
  </si>
  <si>
    <t>Explore offers elsewhere such as B&amp;NES. Link with Wessex Home Improvement Loans</t>
  </si>
  <si>
    <t xml:space="preserve">Lobby for change in national planning guidance, supported by supplementary planning guidance locally. </t>
  </si>
  <si>
    <t>CSE</t>
  </si>
  <si>
    <t>Indicative Cost</t>
  </si>
  <si>
    <t>B&amp;NES</t>
  </si>
  <si>
    <t>Wessex Resolutions CIC</t>
  </si>
  <si>
    <t>Housing Associations</t>
  </si>
  <si>
    <t xml:space="preserve">Explore opportunities to link with health funding </t>
  </si>
  <si>
    <t>Smart meter providers</t>
  </si>
  <si>
    <t>Schools campaigns to reduce energy bills, link with Energy Sparks and Salix team at Somerset CC</t>
  </si>
  <si>
    <t>Energy Sparks</t>
  </si>
  <si>
    <t>Somerset County Council</t>
  </si>
  <si>
    <t>Somerset Pension Fund</t>
  </si>
  <si>
    <t>Green Nation</t>
  </si>
  <si>
    <t>Priority</t>
  </si>
  <si>
    <t>High</t>
  </si>
  <si>
    <t>Medium</t>
  </si>
  <si>
    <t>Low</t>
  </si>
  <si>
    <t xml:space="preserve">Link with Historic Scotland and Bath to develop planning guidance for retrofit on historic buildings. There are 300 listed buildings in Frome. </t>
  </si>
  <si>
    <t>Mendip</t>
  </si>
  <si>
    <t xml:space="preserve">Link with pioneers such as Stroud. </t>
  </si>
  <si>
    <t>Research best practice guidelines - Historic Scotland, B&amp;NES etc</t>
  </si>
  <si>
    <t>Work with Mendip to explore introducing lower council tax for higher EPC rating</t>
  </si>
  <si>
    <t>Lobby for houses to only be sold once they meet minimum energy efficiency standard</t>
  </si>
  <si>
    <t>Lobby to reduce stamp duty for efficient homes</t>
  </si>
  <si>
    <t>Develop best practice design guidance to incorporate into updated Neighbourhood plan and Mendip Planning rules</t>
  </si>
  <si>
    <t>Promote CSE Home Energy Helpline</t>
  </si>
  <si>
    <t>Promote retrofit funding available locally such as ECO</t>
  </si>
  <si>
    <t>Run energy cafes and / or train others such as community connectors and Citizen's Advice to provide information and signpost</t>
  </si>
  <si>
    <t>Encourage more sharing of properties to reduce energy bills (and housing demand)</t>
  </si>
  <si>
    <t>CSE / NEA</t>
  </si>
  <si>
    <t>Promote local case studies</t>
  </si>
  <si>
    <t>Promote solar streets</t>
  </si>
  <si>
    <t>Promote free solar for larger buildings via Green Nation</t>
  </si>
  <si>
    <t>Work with local shops etc to turn off lights at night, taking safety into consideration</t>
  </si>
  <si>
    <t>Promote collective switch to green energy e.g. via greenswitch.org</t>
  </si>
  <si>
    <t>Fair Housing for Frome</t>
  </si>
  <si>
    <t>Explore social fund e.g. Bristol Water asked if people would support bursary for people on low incomes. Could support retrofit and renewables</t>
  </si>
  <si>
    <t>FLP</t>
  </si>
  <si>
    <t>Housing</t>
  </si>
  <si>
    <t>Funding</t>
  </si>
  <si>
    <t>Schools</t>
  </si>
  <si>
    <t>Promote thermal imaging camera and lend to businesses and schools too</t>
  </si>
  <si>
    <t>Community transport services – survey needs</t>
  </si>
  <si>
    <t>Promote bustimes.org</t>
  </si>
  <si>
    <t>Promote home delivery especially from independent local shops</t>
  </si>
  <si>
    <t>Promote shared school journeys and club – walking / cycling bus</t>
  </si>
  <si>
    <t>Promote local employment</t>
  </si>
  <si>
    <t>Explore having Frome tax to support clean transport</t>
  </si>
  <si>
    <t>Promote local shops where people can walk to buy things</t>
  </si>
  <si>
    <t>Support and promote e-cargo bike delivery scheme</t>
  </si>
  <si>
    <t>Explore opportunities for neighbourhood delivery hubs</t>
  </si>
  <si>
    <t>Enable communities to bulk buy from local shops and / or ethical organisations like Essential Co-op</t>
  </si>
  <si>
    <t>Show people how short the distances are that they go by car doing walking tube maps</t>
  </si>
  <si>
    <t>Promote paths and walking routes</t>
  </si>
  <si>
    <t>Check green travel plans of local developments, aggregate them and ensure they are implemented and linked up</t>
  </si>
  <si>
    <t>Share positive news e.g. how much you would save if you walked, health benefits etc</t>
  </si>
  <si>
    <t>Support fast broadband and connectivity to enable local working and teleconferencing</t>
  </si>
  <si>
    <t>All new developments to have walking and cycling links and secure cycle storage</t>
  </si>
  <si>
    <t>Promote bike to work scheme</t>
  </si>
  <si>
    <t>Promote worker incentives – rewarding active travel</t>
  </si>
  <si>
    <t>Explore opportunities for 'cycle bus' or people cycling together to school or work</t>
  </si>
  <si>
    <t>Explore opportunities for e-bike charge points in town and other areas</t>
  </si>
  <si>
    <t>Promote sharing initiatives such as SHARE, community fridge, Co-Wheels</t>
  </si>
  <si>
    <t>Explore FitBit for carbon (i.e. carbon tracker linked to budget)</t>
  </si>
  <si>
    <t>Link with schools to raise awareness of impact of consumption and opportunities and benefits of reducing and sharing</t>
  </si>
  <si>
    <t>Explore setting up SHARE hubs</t>
  </si>
  <si>
    <t>Explore setting up more community fridges in Frome</t>
  </si>
  <si>
    <t>Explore setting up permanent space for repair</t>
  </si>
  <si>
    <t>Promote repair (and hire) businesses such as Domesticare</t>
  </si>
  <si>
    <t>Explore neighbourhood sharing hubs</t>
  </si>
  <si>
    <t>Promote charity shop shopping and buying second hand</t>
  </si>
  <si>
    <t>Update and promote repair directory</t>
  </si>
  <si>
    <t>Promote Food Hub and other collective places that link with sustainable local production</t>
  </si>
  <si>
    <t>Promote using things for longer and buying quality that lasts e.g. buymeonce website</t>
  </si>
  <si>
    <t>Work with developers, Mendip and others to provide shared services and spaces in new developments such as shared laundry, bike storage, place to eat and meet together</t>
  </si>
  <si>
    <t>Explore opportunities for children's shoe library</t>
  </si>
  <si>
    <t>Work with local schools and College to organise pre-loved uniform swap events</t>
  </si>
  <si>
    <t>Work with Active and in Touch and others to help people without internet to access resources like e-bay or Gum Tree for second hand items</t>
  </si>
  <si>
    <t>Promote neighbourhood sharing through playing out days, engagement and StreetBank</t>
  </si>
  <si>
    <t>Promote diets with high plant intake</t>
  </si>
  <si>
    <t>Work with Wells and others to set up local food trail</t>
  </si>
  <si>
    <t>Work with Mendip and others to enable people to live on smallholdings, grow own food and have low impact lifestyle</t>
  </si>
  <si>
    <t>Set up self-build register and learn from others such as Shropshire</t>
  </si>
  <si>
    <t>Promote Olio food waste app</t>
  </si>
  <si>
    <t>Share stories from local 'food heroes'</t>
  </si>
  <si>
    <t>Work with school and hospital catering to source locally, seasonally and increase plant intake</t>
  </si>
  <si>
    <t>Promote farmers markets</t>
  </si>
  <si>
    <t>Enable and promote local food growing training</t>
  </si>
  <si>
    <t>Work with schools and others to set up shared food growing spaces</t>
  </si>
  <si>
    <t>Implement energy efficiency recommendations at Town Hall</t>
  </si>
  <si>
    <t>Carbon Saving</t>
  </si>
  <si>
    <t>Use local housing stock study to tailor communication messages</t>
  </si>
  <si>
    <t>Local transport Facebook groups</t>
  </si>
  <si>
    <t>Develop plan and targets for tree planting</t>
  </si>
  <si>
    <t>Area</t>
  </si>
  <si>
    <t>Ground Source and Air Source Heat Pumps as a planning condition for all new homes</t>
  </si>
  <si>
    <t>Explore setting up Frome Virtual Power Plant (VPP) using renewables, storage and Demand Side Response (DSR)</t>
  </si>
  <si>
    <t>Explore enabling community owned energy to be sold at a reduced rate to local businesses and schools through a corporate PPA structure</t>
  </si>
  <si>
    <t>Develop zero carbon heat network blueprint for new development at Saxonvale</t>
  </si>
  <si>
    <t>Explore opportunities for district heating using renewables in Frome</t>
  </si>
  <si>
    <t>Promote local holiday opportunities to reduce need to fly</t>
  </si>
  <si>
    <t>Promote and provide on-line conferencing to reduce need for businesses to fly / travel</t>
  </si>
  <si>
    <t>Promote Co-Wheels hybrid car club</t>
  </si>
  <si>
    <t>Ensure new developments are designed using the Home Zone concept , keeping cars at the periphery and enabling communities to connect and share car club vehicles</t>
  </si>
  <si>
    <t>Planning</t>
  </si>
  <si>
    <t>Research</t>
  </si>
  <si>
    <t>Communications</t>
  </si>
  <si>
    <t xml:space="preserve">Commission local housing study looking at energy use, housing stock, ownership type, planning restrictions, fuel poverty. This should include external cladding / insulation, linking with good guidance from English Heritage etc </t>
  </si>
  <si>
    <t>Community development</t>
  </si>
  <si>
    <t>Train local team of energy advisors / champions. Work with champions to develop competition model (like Weight Watchers or Transition Streets) to encourage neighbourhood energy reduction</t>
  </si>
  <si>
    <t>Smart grid – explore local opportunities e.g. will storage heaters make more or less sense with time of use tariffs linked to renewables</t>
  </si>
  <si>
    <t>Lead Org</t>
  </si>
  <si>
    <t>Partner 1</t>
  </si>
  <si>
    <t>Partner 2</t>
  </si>
  <si>
    <t>FTC</t>
  </si>
  <si>
    <t>FTC / Mendip</t>
  </si>
  <si>
    <t>Link with smart meter providers to incentivise energy efficiency (all homes to have them by 2024)</t>
  </si>
  <si>
    <t>ENERGY</t>
  </si>
  <si>
    <t>Area of Change</t>
  </si>
  <si>
    <t>Commission energy audit of Town Hall</t>
  </si>
  <si>
    <t>Outreach</t>
  </si>
  <si>
    <t>Mendip Health Connections</t>
  </si>
  <si>
    <t>FRECo</t>
  </si>
  <si>
    <t>Microgrid Foundry</t>
  </si>
  <si>
    <t>Abundance Investment</t>
  </si>
  <si>
    <t>Explore organising competition between businesses to save energy and money</t>
  </si>
  <si>
    <t>Business</t>
  </si>
  <si>
    <t>Work with local landlords to encourage energy efficiency and empower tenants to take action</t>
  </si>
  <si>
    <t>Explore linking with Bruce Davis and Abundance to enable town investment in retrofit, social housing and renewables</t>
  </si>
  <si>
    <t>Work with Frome Learning Partnership to explore opportunities for a shared energy manager or similar</t>
  </si>
  <si>
    <t>Explore opportunities to train apprentices in energy efficiency and renewables</t>
  </si>
  <si>
    <t>Chamber of Commerce</t>
  </si>
  <si>
    <t>Edventure CIC</t>
  </si>
  <si>
    <t>Organise Green Open Homes to showcase carbon reduction in local homes</t>
  </si>
  <si>
    <t>Work with local shops and others to encourage energy efficiency e.g. close doors and remove heater from doorway. Link with free energy audits from Carbon Trust</t>
  </si>
  <si>
    <t>SHARE</t>
  </si>
  <si>
    <t>Iddea</t>
  </si>
  <si>
    <t>Explore opportunities for bulk discount for domestic batteries</t>
  </si>
  <si>
    <t>Explore local storage opportunities linked to renewables</t>
  </si>
  <si>
    <t>Potential Carbon Saving</t>
  </si>
  <si>
    <t>TRANSPORT</t>
  </si>
  <si>
    <t xml:space="preserve">Map transport needs and services, e.g. Glastonbury &amp; Wells key towns for Frome but have public transport gaps </t>
  </si>
  <si>
    <t>Internal</t>
  </si>
  <si>
    <t>Help create natural walking routes e.g. linking Edmund Park to town centre linked with LCWIP</t>
  </si>
  <si>
    <t>Encourage businesses to locate where people live via Local Plan</t>
  </si>
  <si>
    <t>Somerset CC</t>
  </si>
  <si>
    <t>Promote covered cycle storage to local businesses, organisations, shops etc</t>
  </si>
  <si>
    <t>Explore disincentives for driving e.g. more expensive parking, more exposure</t>
  </si>
  <si>
    <t>Put signs in car parks saying there are busses every 30 minutes</t>
  </si>
  <si>
    <t>Trial free buses if funding secured</t>
  </si>
  <si>
    <t>Mendip Community Transport</t>
  </si>
  <si>
    <t>Bus operators</t>
  </si>
  <si>
    <t>Missing Links</t>
  </si>
  <si>
    <t>Critchill School</t>
  </si>
  <si>
    <t>Transport Consultant</t>
  </si>
  <si>
    <t>Promote outdoor gyms and explore opportunities for new ones</t>
  </si>
  <si>
    <t>Set up Cyclists are welcome group / Cycling forum</t>
  </si>
  <si>
    <t>Explore opportunities for walking taxi linking with volunteer driver scheme</t>
  </si>
  <si>
    <t>Support and promote Frome’s Missing Links to enable a safe off road cycle path linking Frome with Radstock and Bath</t>
  </si>
  <si>
    <t>Reduced private car travel and a comparable increase in active and public transport</t>
  </si>
  <si>
    <t>Love to Ride</t>
  </si>
  <si>
    <t>Use electric and hybrid vehicles wherever possible e.g. environment / ranger team's electric van</t>
  </si>
  <si>
    <t xml:space="preserve">Enable and promote EV charge points and sharing of domestic charge points </t>
  </si>
  <si>
    <t>Book My Charge</t>
  </si>
  <si>
    <t>Edventure Frome CIC</t>
  </si>
  <si>
    <t>Ensure new developments are designed using the Home Zone concept , reducing parking needs, keeping cars at the periphery and enabling communities to connect and share car club vehicles</t>
  </si>
  <si>
    <t>RESOURCES</t>
  </si>
  <si>
    <t>Mendip DC</t>
  </si>
  <si>
    <t>Food Hub</t>
  </si>
  <si>
    <t>Edventure Frome</t>
  </si>
  <si>
    <t>Promote ethical banking, pensions etc</t>
  </si>
  <si>
    <t>Community development / outreach</t>
  </si>
  <si>
    <t>Outreach / schools</t>
  </si>
  <si>
    <t>Active and In Touch</t>
  </si>
  <si>
    <t xml:space="preserve">Co-organise and promote swishing (clothes swap) and free-cycle days </t>
  </si>
  <si>
    <t xml:space="preserve">Outreach </t>
  </si>
  <si>
    <t>Somerset Waste Partnership</t>
  </si>
  <si>
    <t>Promote re-fill / packaging free opportunities like Wholefoods, Oakville Care and Denude</t>
  </si>
  <si>
    <t>Explore and promote carbon labelling - National Trust have started doing this in their cafes</t>
  </si>
  <si>
    <t>Climate Change and support</t>
  </si>
  <si>
    <t>Resilience summer placements</t>
  </si>
  <si>
    <t>Climate change training and support for local schools</t>
  </si>
  <si>
    <t>Promote toy library</t>
  </si>
  <si>
    <t>Promote checklist for businesses on how to save energy - link with Good Business accreditation</t>
  </si>
  <si>
    <t>Develop zero carbon microgrid blueprint at Saxonvale</t>
  </si>
  <si>
    <t>Lobby Somerset's Pension Committee to divest from fossil fuels and link with pension funds who often need low returns (e.g. 2%), to explore opportunities to support retrofit and renewables</t>
  </si>
  <si>
    <t>Work with Somerset County Council, train and bus companies, community transport, volunteer drivers and others to increase shared transport that meets local needs</t>
  </si>
  <si>
    <t>Transport providers</t>
  </si>
  <si>
    <t xml:space="preserve">Explore creative ways to engage the community around travel include local school children designing ‘parking tickets’ for cars parked outside the school and mime artists / street theatre that encourages people to car share and drive safely.  </t>
  </si>
  <si>
    <t>Might be more as ours are hybrid. This assumes 20 private vehicles displaced and 4 tonnes per vehicle saved based on: https://www.theguardian.com/environment/green-living-blog/2010/sep/23/carbon-footprint-new-car and https://como.org.uk/wp-content/uploads/2018/06/Carplus-Annual-Survey-of-Car-Clubs-2016-17-London.pdf</t>
  </si>
  <si>
    <t>Based on Frome Medical Practice 150kw and Frome Football Club 50kw via FRECo</t>
  </si>
  <si>
    <t>CO2e savings 2019 (t)</t>
  </si>
  <si>
    <t>Indicative cost</t>
  </si>
  <si>
    <t>Total</t>
  </si>
  <si>
    <t>Totals</t>
  </si>
  <si>
    <t>Printing and distribution including 'What I can do' leaflet for residents</t>
  </si>
  <si>
    <t>CO2e saving 2019 (t)</t>
  </si>
  <si>
    <t>http://ridetowork.bike/</t>
  </si>
  <si>
    <t>Promote ‘good’ goods, sustainable options and services. Help people consume more thoughtfully – the ‘pause’ between wanting and buying. Reconnect with how things are made, who by, where. This could include a new way of doing Christmas - all about sharing and supporting local / e.g.  'Give time this Christmas'</t>
  </si>
  <si>
    <t>Promote local food and production and enable / support bulk buying and delivery, explore opportunities for Community Supported Agriculture</t>
  </si>
  <si>
    <t>Look to buy or rent land for local food growing, working in partnership with local forest group</t>
  </si>
  <si>
    <t>Explore setting up carbon offsetting and green burials to support tree planting and other carbon reduction activities</t>
  </si>
  <si>
    <t>Buy electric bike for council staff use</t>
  </si>
  <si>
    <t>Map safe walking and cycling routes and key areas that need addressing (Local Cycling and Walking Infrastructure Plan - LCWIP)</t>
  </si>
  <si>
    <t>FTC / Walkers Are Welcome</t>
  </si>
  <si>
    <t>Buy electric bikes to lend on long term hire linking with Medical Practice</t>
  </si>
  <si>
    <t>Frome Medical Practice</t>
  </si>
  <si>
    <t>Frome's Missing Link</t>
  </si>
  <si>
    <t>Work with businesses to encourage home working, teleconferencing and local sourcing to reduce transport needs</t>
  </si>
  <si>
    <t>Promote cyclin app which shows road closures</t>
  </si>
  <si>
    <t>Promote Lift share Frome and support volunteer drivers to enable lift sharing</t>
  </si>
  <si>
    <t>Explore opportunities for a Frome transport website with real time info, booking software, who wants to go where, included lift sharing, Co-Wheels etc</t>
  </si>
  <si>
    <t>Sustainable Frome</t>
  </si>
  <si>
    <t>Clinical Care Commissioning Group / Somerset CC</t>
  </si>
  <si>
    <t>Work with businesses to reduce resource use and minimise waste e.g. via Good Business survey and visits</t>
  </si>
  <si>
    <t>Link with Frome Medical Practice and work with local schools to provide free re-usable sanitary items and awareness sessions</t>
  </si>
  <si>
    <t>Work with businesses to explore opportunities for 'industrial ecosystems' - re-using each others waste, buying things in reusable containers etc (e.g. Rye Bakery milk churns)</t>
  </si>
  <si>
    <t xml:space="preserve">Link with social housing – Aster, Guinness Trust, Liverty to explore opportunities for retrofit </t>
  </si>
  <si>
    <t>Chamber of Commerce?</t>
  </si>
  <si>
    <t>More Info</t>
  </si>
  <si>
    <t>https://www.cse.org.uk/advice/contact-us</t>
  </si>
  <si>
    <t>https://energysparks.uk/</t>
  </si>
  <si>
    <t>https://www.frometowncouncil.gov.uk/your-business/good-business/</t>
  </si>
  <si>
    <t>https://sharefrome.org/things/</t>
  </si>
  <si>
    <t>https://www.frometowncouncil.gov.uk/frome-secures-funding-for-zero-carbon-microgrid/</t>
  </si>
  <si>
    <t>https://www.frometowncouncil.gov.uk/your-community/resilience/solar-streets/</t>
  </si>
  <si>
    <t>https://www.frometowncouncil.gov.uk/hands-up-for-free-solar/</t>
  </si>
  <si>
    <t>This document summarises some of the key ideas that arose during climate workshops with the local community and schools in November / December 2019. Frome Town Council has limited time and resources so can't lead in every area and it's vital the community, businesses and all levels of government also play their part. Project Drawdown and local footprinting data has been used to prioritise actions. The high priority actions are the ones Frome Town Council will be focussing on in 2020/21.</t>
  </si>
  <si>
    <t>https://www.frometowncouncil.gov.uk/school-active-travel-challenge/</t>
  </si>
  <si>
    <t xml:space="preserve">Organise bike amnesty, repair, upskilling and cycle confidence classes </t>
  </si>
  <si>
    <t>Promote and organise  active travel challenges with local schools</t>
  </si>
  <si>
    <t>Share and promote cycle maps. National Cycle Network and Local Cycle Network</t>
  </si>
  <si>
    <t>Work with bus companies, Somerset and others to provide better info on buses in Frome including real-time display</t>
  </si>
  <si>
    <t>Promote change pattern of life, downshift, local holidays, value local more</t>
  </si>
  <si>
    <t>Promote new recycling services that include new waste streams from summer 2020</t>
  </si>
  <si>
    <t>Field to Fork</t>
  </si>
  <si>
    <t>https://www.frometowncouncil.gov.uk/wild-about-trees/</t>
  </si>
  <si>
    <t>Commission energy strategy looking renewables including solar, wind, hydro and anaerobic digestion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</si>
</sst>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Calibri"/>
      <family val="2"/>
      <scheme val="minor"/>
    </font>
    <font>
      <sz val="8"/>
      <name val="Calibri"/>
      <family val="2"/>
      <scheme val="minor"/>
    </font>
    <font>
      <u/>
      <sz val="11"/>
      <color theme="10"/>
      <name val="Calibri"/>
      <family val="2"/>
      <scheme val="minor"/>
    </font>
    <font>
      <sz val="11"/>
      <color theme="1"/>
      <name val="Kefa II Pro Book"/>
      <family val="3"/>
    </font>
    <font>
      <b/>
      <sz val="14"/>
      <name val="Kefa II Pro Book"/>
      <family val="3"/>
    </font>
    <font>
      <b/>
      <sz val="11"/>
      <color theme="1"/>
      <name val="Kefa II Pro Book"/>
      <family val="3"/>
    </font>
    <font>
      <b/>
      <sz val="14"/>
      <color theme="0"/>
      <name val="Kefa II Pro Book"/>
      <family val="3"/>
    </font>
    <font>
      <sz val="14"/>
      <color theme="0"/>
      <name val="Kefa II Pro Book"/>
      <family val="3"/>
    </font>
    <font>
      <sz val="11"/>
      <color theme="0"/>
      <name val="Kefa II Pro Book"/>
      <family val="3"/>
    </font>
    <font>
      <sz val="12"/>
      <color theme="0"/>
      <name val="Kefa II Pro Book"/>
      <family val="3"/>
    </font>
    <font>
      <u/>
      <sz val="11"/>
      <color theme="10"/>
      <name val="Kefa II Pro Book"/>
      <family val="3"/>
    </font>
    <font>
      <sz val="11"/>
      <color theme="1"/>
      <name val="Kefa II Pro"/>
      <family val="3"/>
    </font>
    <font>
      <b/>
      <sz val="11"/>
      <color theme="1"/>
      <name val="Kefa II Pro"/>
      <family val="3"/>
    </font>
    <font>
      <sz val="11"/>
      <color theme="0"/>
      <name val="Kefa II Pro"/>
      <family val="3"/>
    </font>
    <font>
      <b/>
      <sz val="14"/>
      <color theme="0"/>
      <name val="Kefa II Pro"/>
      <family val="3"/>
    </font>
  </fonts>
  <fills count="1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FF0000"/>
        <bgColor indexed="64"/>
      </patternFill>
    </fill>
    <fill>
      <patternFill patternType="solid">
        <fgColor rgb="FFFDD7FC"/>
        <bgColor indexed="64"/>
      </patternFill>
    </fill>
    <fill>
      <patternFill patternType="solid">
        <fgColor rgb="FF008000"/>
        <bgColor indexed="64"/>
      </patternFill>
    </fill>
    <fill>
      <patternFill patternType="solid">
        <fgColor rgb="FFFF9900"/>
        <bgColor indexed="64"/>
      </patternFill>
    </fill>
    <fill>
      <patternFill patternType="solid">
        <fgColor rgb="FFCA0702"/>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249977111117893"/>
        <bgColor indexed="64"/>
      </patternFill>
    </fill>
    <fill>
      <patternFill patternType="solid">
        <fgColor rgb="FF00B0F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59999389629810485"/>
        <bgColor indexed="64"/>
      </patternFill>
    </fill>
  </fills>
  <borders count="1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28">
    <xf numFmtId="0" fontId="0" fillId="0" borderId="0" xfId="0"/>
    <xf numFmtId="0" fontId="0" fillId="7" borderId="0" xfId="0" applyFill="1"/>
    <xf numFmtId="0" fontId="0" fillId="8" borderId="0" xfId="0" applyFill="1"/>
    <xf numFmtId="0" fontId="0" fillId="9" borderId="0" xfId="0" applyFill="1"/>
    <xf numFmtId="0" fontId="3" fillId="0" borderId="0" xfId="0" applyFont="1"/>
    <xf numFmtId="0" fontId="3" fillId="0" borderId="0" xfId="0" applyFont="1" applyAlignment="1">
      <alignment horizontal="center"/>
    </xf>
    <xf numFmtId="0" fontId="3" fillId="0" borderId="0" xfId="0" applyFont="1" applyAlignment="1">
      <alignment horizontal="left"/>
    </xf>
    <xf numFmtId="0" fontId="4" fillId="14" borderId="2" xfId="0" applyFont="1" applyFill="1" applyBorder="1"/>
    <xf numFmtId="0" fontId="5" fillId="10" borderId="9" xfId="0" applyFont="1" applyFill="1" applyBorder="1" applyAlignment="1">
      <alignment horizontal="center"/>
    </xf>
    <xf numFmtId="0" fontId="5" fillId="10" borderId="4" xfId="0" applyFont="1" applyFill="1" applyBorder="1" applyAlignment="1">
      <alignment horizontal="center"/>
    </xf>
    <xf numFmtId="0" fontId="5" fillId="10" borderId="10" xfId="0" applyFont="1" applyFill="1" applyBorder="1" applyAlignment="1">
      <alignment horizontal="center"/>
    </xf>
    <xf numFmtId="0" fontId="5" fillId="10" borderId="5" xfId="0" applyFont="1" applyFill="1" applyBorder="1" applyAlignment="1">
      <alignment horizontal="center"/>
    </xf>
    <xf numFmtId="0" fontId="5" fillId="10" borderId="5" xfId="0" applyFont="1" applyFill="1" applyBorder="1" applyAlignment="1">
      <alignment horizontal="left" wrapText="1"/>
    </xf>
    <xf numFmtId="0" fontId="6" fillId="4" borderId="2" xfId="0" applyFont="1" applyFill="1" applyBorder="1"/>
    <xf numFmtId="0" fontId="3" fillId="15" borderId="7" xfId="0" applyFont="1" applyFill="1" applyBorder="1"/>
    <xf numFmtId="0" fontId="3" fillId="15" borderId="8" xfId="0" applyFont="1" applyFill="1" applyBorder="1" applyAlignment="1">
      <alignment horizontal="center"/>
    </xf>
    <xf numFmtId="0" fontId="3" fillId="15" borderId="11" xfId="0" applyFont="1" applyFill="1" applyBorder="1" applyAlignment="1">
      <alignment horizontal="center"/>
    </xf>
    <xf numFmtId="0" fontId="3" fillId="15" borderId="5" xfId="0" applyFont="1" applyFill="1" applyBorder="1" applyAlignment="1">
      <alignment horizontal="left"/>
    </xf>
    <xf numFmtId="0" fontId="3" fillId="15" borderId="5" xfId="0" applyFont="1" applyFill="1" applyBorder="1"/>
    <xf numFmtId="0" fontId="3" fillId="6" borderId="5" xfId="0" applyFont="1" applyFill="1" applyBorder="1" applyAlignment="1">
      <alignment horizontal="center"/>
    </xf>
    <xf numFmtId="0" fontId="3" fillId="15" borderId="5" xfId="0" applyFont="1" applyFill="1" applyBorder="1" applyAlignment="1">
      <alignment horizontal="center"/>
    </xf>
    <xf numFmtId="6" fontId="3" fillId="15" borderId="5" xfId="0" applyNumberFormat="1" applyFont="1" applyFill="1" applyBorder="1" applyAlignment="1">
      <alignment horizontal="center"/>
    </xf>
    <xf numFmtId="0" fontId="3" fillId="15" borderId="5" xfId="0" applyFont="1" applyFill="1" applyBorder="1" applyAlignment="1">
      <alignment wrapText="1"/>
    </xf>
    <xf numFmtId="0" fontId="3" fillId="15" borderId="6" xfId="0" applyFont="1" applyFill="1" applyBorder="1" applyAlignment="1">
      <alignment horizontal="center"/>
    </xf>
    <xf numFmtId="0" fontId="3" fillId="15" borderId="7" xfId="0" applyFont="1" applyFill="1" applyBorder="1" applyAlignment="1">
      <alignment wrapText="1"/>
    </xf>
    <xf numFmtId="0" fontId="3" fillId="15" borderId="7" xfId="0" applyFont="1" applyFill="1" applyBorder="1" applyAlignment="1"/>
    <xf numFmtId="0" fontId="3" fillId="15" borderId="5" xfId="0" applyFont="1" applyFill="1" applyBorder="1" applyAlignment="1"/>
    <xf numFmtId="0" fontId="3" fillId="11" borderId="5" xfId="0" applyFont="1" applyFill="1" applyBorder="1" applyAlignment="1">
      <alignment horizontal="center"/>
    </xf>
    <xf numFmtId="3" fontId="3" fillId="15" borderId="5" xfId="0" applyNumberFormat="1" applyFont="1" applyFill="1" applyBorder="1" applyAlignment="1">
      <alignment horizontal="center"/>
    </xf>
    <xf numFmtId="0" fontId="3" fillId="15" borderId="5" xfId="0" applyFont="1" applyFill="1" applyBorder="1" applyAlignment="1">
      <alignment vertical="center" wrapText="1"/>
    </xf>
    <xf numFmtId="0" fontId="3" fillId="15" borderId="7" xfId="0" applyFont="1" applyFill="1" applyBorder="1" applyAlignment="1">
      <alignment vertical="center"/>
    </xf>
    <xf numFmtId="0" fontId="3" fillId="15" borderId="6" xfId="0" applyFont="1" applyFill="1" applyBorder="1" applyAlignment="1">
      <alignment horizontal="left"/>
    </xf>
    <xf numFmtId="0" fontId="3" fillId="15" borderId="5" xfId="0" applyFont="1" applyFill="1" applyBorder="1" applyAlignment="1">
      <alignment vertical="center"/>
    </xf>
    <xf numFmtId="0" fontId="3" fillId="15" borderId="12" xfId="0" applyFont="1" applyFill="1" applyBorder="1" applyAlignment="1">
      <alignment horizontal="center"/>
    </xf>
    <xf numFmtId="0" fontId="3" fillId="15" borderId="8" xfId="0" applyFont="1" applyFill="1" applyBorder="1" applyAlignment="1">
      <alignment horizontal="left"/>
    </xf>
    <xf numFmtId="0" fontId="3" fillId="15" borderId="12" xfId="0" applyFont="1" applyFill="1" applyBorder="1" applyAlignment="1">
      <alignment horizontal="left"/>
    </xf>
    <xf numFmtId="0" fontId="3" fillId="15" borderId="11" xfId="0" applyFont="1" applyFill="1" applyBorder="1" applyAlignment="1">
      <alignment horizontal="left"/>
    </xf>
    <xf numFmtId="0" fontId="3" fillId="15" borderId="0" xfId="0" applyFont="1" applyFill="1"/>
    <xf numFmtId="0" fontId="3" fillId="15" borderId="0" xfId="0" applyFont="1" applyFill="1" applyAlignment="1"/>
    <xf numFmtId="0" fontId="5" fillId="0" borderId="5" xfId="0" applyFont="1" applyBorder="1" applyAlignment="1">
      <alignment horizontal="center"/>
    </xf>
    <xf numFmtId="0" fontId="5" fillId="15" borderId="5" xfId="0" applyFont="1" applyFill="1" applyBorder="1" applyAlignment="1">
      <alignment horizontal="center"/>
    </xf>
    <xf numFmtId="0" fontId="5" fillId="15" borderId="5" xfId="0" applyFont="1" applyFill="1" applyBorder="1"/>
    <xf numFmtId="0" fontId="3" fillId="0" borderId="0" xfId="0" applyFont="1" applyAlignment="1">
      <alignment vertical="center"/>
    </xf>
    <xf numFmtId="0" fontId="5" fillId="0" borderId="0" xfId="0" applyFont="1" applyAlignment="1"/>
    <xf numFmtId="0" fontId="3" fillId="0" borderId="0" xfId="0" applyFont="1" applyAlignment="1"/>
    <xf numFmtId="0" fontId="5" fillId="12" borderId="4" xfId="0" applyFont="1" applyFill="1" applyBorder="1" applyAlignment="1">
      <alignment horizontal="center" wrapText="1"/>
    </xf>
    <xf numFmtId="0" fontId="5" fillId="12" borderId="9" xfId="0" applyFont="1" applyFill="1" applyBorder="1" applyAlignment="1">
      <alignment horizontal="center" wrapText="1"/>
    </xf>
    <xf numFmtId="0" fontId="5" fillId="12" borderId="5" xfId="0" applyFont="1" applyFill="1" applyBorder="1" applyAlignment="1">
      <alignment horizontal="center" wrapText="1"/>
    </xf>
    <xf numFmtId="0" fontId="5" fillId="12" borderId="5" xfId="0" applyFont="1" applyFill="1" applyBorder="1" applyAlignment="1">
      <alignment wrapText="1"/>
    </xf>
    <xf numFmtId="0" fontId="3" fillId="0" borderId="0" xfId="0" applyFont="1" applyAlignment="1">
      <alignment wrapText="1"/>
    </xf>
    <xf numFmtId="0" fontId="3" fillId="16" borderId="5" xfId="0" applyFont="1" applyFill="1" applyBorder="1" applyAlignment="1">
      <alignment wrapText="1"/>
    </xf>
    <xf numFmtId="0" fontId="3" fillId="16" borderId="7" xfId="0" applyFont="1" applyFill="1" applyBorder="1"/>
    <xf numFmtId="0" fontId="3" fillId="16" borderId="12" xfId="0" applyFont="1" applyFill="1" applyBorder="1" applyAlignment="1">
      <alignment horizontal="center"/>
    </xf>
    <xf numFmtId="0" fontId="3" fillId="16" borderId="5" xfId="0" applyFont="1" applyFill="1" applyBorder="1" applyAlignment="1">
      <alignment horizontal="center"/>
    </xf>
    <xf numFmtId="0" fontId="3" fillId="16" borderId="5" xfId="0" applyFont="1" applyFill="1" applyBorder="1" applyAlignment="1"/>
    <xf numFmtId="0" fontId="3" fillId="2" borderId="5" xfId="0" applyFont="1" applyFill="1" applyBorder="1" applyAlignment="1">
      <alignment horizontal="center"/>
    </xf>
    <xf numFmtId="0" fontId="3" fillId="2" borderId="5" xfId="0" applyFont="1" applyFill="1" applyBorder="1" applyAlignment="1"/>
    <xf numFmtId="0" fontId="3" fillId="16" borderId="12" xfId="0" applyFont="1" applyFill="1" applyBorder="1" applyAlignment="1">
      <alignment wrapText="1"/>
    </xf>
    <xf numFmtId="0" fontId="3" fillId="16" borderId="5" xfId="0" applyFont="1" applyFill="1" applyBorder="1" applyAlignment="1">
      <alignment vertical="center"/>
    </xf>
    <xf numFmtId="0" fontId="3" fillId="16" borderId="12" xfId="0" applyFont="1" applyFill="1" applyBorder="1" applyAlignment="1"/>
    <xf numFmtId="0" fontId="3" fillId="16" borderId="12" xfId="0" applyFont="1" applyFill="1" applyBorder="1" applyAlignment="1">
      <alignment vertical="center" wrapText="1"/>
    </xf>
    <xf numFmtId="0" fontId="3" fillId="16" borderId="12" xfId="0" applyFont="1" applyFill="1" applyBorder="1" applyAlignment="1">
      <alignment vertical="center"/>
    </xf>
    <xf numFmtId="0" fontId="10" fillId="0" borderId="0" xfId="1" applyFont="1"/>
    <xf numFmtId="0" fontId="3" fillId="16" borderId="13" xfId="0" applyFont="1" applyFill="1" applyBorder="1" applyAlignment="1">
      <alignment vertical="center"/>
    </xf>
    <xf numFmtId="0" fontId="3" fillId="16" borderId="13" xfId="0" applyFont="1" applyFill="1" applyBorder="1" applyAlignment="1">
      <alignment wrapText="1"/>
    </xf>
    <xf numFmtId="0" fontId="3" fillId="16" borderId="7" xfId="0" applyFont="1" applyFill="1" applyBorder="1" applyAlignment="1">
      <alignment wrapText="1"/>
    </xf>
    <xf numFmtId="0" fontId="5" fillId="0" borderId="5" xfId="0" applyFont="1" applyBorder="1" applyAlignment="1"/>
    <xf numFmtId="0" fontId="11" fillId="0" borderId="0" xfId="0" applyFont="1"/>
    <xf numFmtId="0" fontId="11" fillId="0" borderId="0" xfId="0" applyFont="1" applyAlignment="1">
      <alignment horizontal="center"/>
    </xf>
    <xf numFmtId="0" fontId="12" fillId="13" borderId="5" xfId="0" applyFont="1" applyFill="1" applyBorder="1" applyAlignment="1">
      <alignment horizontal="center"/>
    </xf>
    <xf numFmtId="0" fontId="12" fillId="13" borderId="9" xfId="0" applyFont="1" applyFill="1" applyBorder="1" applyAlignment="1">
      <alignment horizontal="center"/>
    </xf>
    <xf numFmtId="0" fontId="12" fillId="13" borderId="4" xfId="0" applyFont="1" applyFill="1" applyBorder="1" applyAlignment="1">
      <alignment horizontal="center"/>
    </xf>
    <xf numFmtId="0" fontId="12" fillId="13" borderId="10" xfId="0" applyFont="1" applyFill="1" applyBorder="1" applyAlignment="1">
      <alignment horizontal="center"/>
    </xf>
    <xf numFmtId="0" fontId="12" fillId="13" borderId="0" xfId="0" applyFont="1" applyFill="1" applyAlignment="1">
      <alignment horizontal="left"/>
    </xf>
    <xf numFmtId="0" fontId="11" fillId="3" borderId="13" xfId="0" applyFont="1" applyFill="1" applyBorder="1" applyAlignment="1">
      <alignment wrapText="1"/>
    </xf>
    <xf numFmtId="0" fontId="11" fillId="3" borderId="5" xfId="0" applyFont="1" applyFill="1" applyBorder="1"/>
    <xf numFmtId="0" fontId="11" fillId="3" borderId="12" xfId="0" applyFont="1" applyFill="1" applyBorder="1"/>
    <xf numFmtId="0" fontId="11" fillId="3" borderId="6" xfId="0" applyFont="1" applyFill="1" applyBorder="1" applyAlignment="1">
      <alignment horizontal="center"/>
    </xf>
    <xf numFmtId="0" fontId="11" fillId="11" borderId="5" xfId="0" applyFont="1" applyFill="1" applyBorder="1" applyAlignment="1">
      <alignment horizontal="center"/>
    </xf>
    <xf numFmtId="0" fontId="11" fillId="3" borderId="5" xfId="0" applyFont="1" applyFill="1" applyBorder="1" applyAlignment="1">
      <alignment horizontal="center"/>
    </xf>
    <xf numFmtId="0" fontId="11" fillId="5" borderId="5" xfId="0" applyFont="1" applyFill="1" applyBorder="1" applyAlignment="1">
      <alignment horizontal="center"/>
    </xf>
    <xf numFmtId="0" fontId="14" fillId="4" borderId="2" xfId="0" applyFont="1" applyFill="1" applyBorder="1" applyAlignment="1"/>
    <xf numFmtId="0" fontId="11" fillId="3" borderId="5" xfId="0" applyFont="1" applyFill="1" applyBorder="1" applyAlignment="1">
      <alignment wrapText="1"/>
    </xf>
    <xf numFmtId="0" fontId="11" fillId="3" borderId="5" xfId="0" applyFont="1" applyFill="1" applyBorder="1" applyAlignment="1"/>
    <xf numFmtId="0" fontId="12" fillId="0" borderId="5" xfId="0" applyFont="1" applyBorder="1"/>
    <xf numFmtId="0" fontId="12" fillId="0" borderId="5" xfId="0" applyFont="1" applyBorder="1" applyAlignment="1">
      <alignment horizontal="center"/>
    </xf>
    <xf numFmtId="0" fontId="12" fillId="0" borderId="0" xfId="0" applyFont="1"/>
    <xf numFmtId="0" fontId="5" fillId="0" borderId="0" xfId="0" applyFont="1"/>
    <xf numFmtId="0" fontId="5" fillId="10" borderId="9" xfId="0" applyFont="1" applyFill="1" applyBorder="1" applyAlignment="1">
      <alignment horizontal="center" wrapText="1"/>
    </xf>
    <xf numFmtId="0" fontId="5" fillId="10" borderId="4" xfId="0" applyFont="1" applyFill="1" applyBorder="1" applyAlignment="1">
      <alignment horizontal="center" wrapText="1"/>
    </xf>
    <xf numFmtId="0" fontId="5" fillId="10" borderId="10" xfId="0" applyFont="1" applyFill="1" applyBorder="1" applyAlignment="1">
      <alignment horizontal="center" wrapText="1"/>
    </xf>
    <xf numFmtId="0" fontId="5" fillId="10" borderId="5" xfId="0" applyFont="1" applyFill="1" applyBorder="1" applyAlignment="1">
      <alignment horizontal="center" wrapText="1"/>
    </xf>
    <xf numFmtId="0" fontId="5" fillId="10" borderId="5" xfId="0" applyFont="1" applyFill="1" applyBorder="1" applyAlignment="1">
      <alignment wrapText="1"/>
    </xf>
    <xf numFmtId="0" fontId="3" fillId="11" borderId="7" xfId="0" applyFont="1" applyFill="1" applyBorder="1"/>
    <xf numFmtId="0" fontId="3" fillId="11" borderId="8" xfId="0" applyFont="1" applyFill="1" applyBorder="1" applyAlignment="1">
      <alignment horizontal="center"/>
    </xf>
    <xf numFmtId="0" fontId="3" fillId="11" borderId="11" xfId="0" applyFont="1" applyFill="1" applyBorder="1" applyAlignment="1">
      <alignment horizontal="center"/>
    </xf>
    <xf numFmtId="0" fontId="3" fillId="11" borderId="5" xfId="0" applyFont="1" applyFill="1" applyBorder="1" applyAlignment="1">
      <alignment horizontal="left"/>
    </xf>
    <xf numFmtId="0" fontId="3" fillId="11" borderId="5" xfId="0" applyFont="1" applyFill="1" applyBorder="1"/>
    <xf numFmtId="6" fontId="3" fillId="0" borderId="5" xfId="0" applyNumberFormat="1" applyFont="1" applyBorder="1" applyAlignment="1">
      <alignment horizontal="center"/>
    </xf>
    <xf numFmtId="0" fontId="3" fillId="0" borderId="5" xfId="0" applyFont="1" applyBorder="1"/>
    <xf numFmtId="0" fontId="3" fillId="11" borderId="5" xfId="0" applyFont="1" applyFill="1" applyBorder="1" applyAlignment="1">
      <alignment wrapText="1"/>
    </xf>
    <xf numFmtId="0" fontId="3" fillId="11" borderId="6" xfId="0" applyFont="1" applyFill="1" applyBorder="1" applyAlignment="1">
      <alignment horizontal="center"/>
    </xf>
    <xf numFmtId="0" fontId="3" fillId="0" borderId="5" xfId="0" applyFont="1" applyBorder="1" applyAlignment="1">
      <alignment horizontal="center"/>
    </xf>
    <xf numFmtId="0" fontId="3" fillId="11" borderId="7" xfId="0" applyFont="1" applyFill="1" applyBorder="1" applyAlignment="1">
      <alignment wrapText="1"/>
    </xf>
    <xf numFmtId="0" fontId="3" fillId="11" borderId="7" xfId="0" applyFont="1" applyFill="1" applyBorder="1" applyAlignment="1"/>
    <xf numFmtId="0" fontId="3" fillId="11" borderId="5" xfId="0" applyFont="1" applyFill="1" applyBorder="1" applyAlignment="1"/>
    <xf numFmtId="3" fontId="3" fillId="0" borderId="5" xfId="0" applyNumberFormat="1" applyFont="1" applyBorder="1" applyAlignment="1">
      <alignment horizontal="center"/>
    </xf>
    <xf numFmtId="0" fontId="3" fillId="11" borderId="11" xfId="0" applyFont="1" applyFill="1" applyBorder="1" applyAlignment="1">
      <alignment horizontal="left"/>
    </xf>
    <xf numFmtId="0" fontId="3" fillId="11" borderId="12" xfId="0" applyFont="1" applyFill="1" applyBorder="1" applyAlignment="1">
      <alignment horizontal="center"/>
    </xf>
    <xf numFmtId="0" fontId="5" fillId="0" borderId="5" xfId="0" applyFont="1" applyBorder="1"/>
    <xf numFmtId="0" fontId="2" fillId="0" borderId="0" xfId="1"/>
    <xf numFmtId="0" fontId="2" fillId="15" borderId="0" xfId="1" applyFill="1"/>
    <xf numFmtId="0" fontId="3" fillId="16" borderId="12" xfId="0" applyFont="1" applyFill="1" applyBorder="1" applyAlignment="1">
      <alignment horizontal="left" vertical="top" wrapText="1"/>
    </xf>
    <xf numFmtId="0" fontId="11" fillId="3" borderId="12" xfId="0" applyFont="1" applyFill="1" applyBorder="1" applyAlignment="1">
      <alignment horizontal="center"/>
    </xf>
    <xf numFmtId="0" fontId="11" fillId="3" borderId="5" xfId="0" applyFont="1" applyFill="1" applyBorder="1" applyAlignment="1">
      <alignment vertical="top" wrapText="1"/>
    </xf>
    <xf numFmtId="0" fontId="2" fillId="3" borderId="0" xfId="1" applyFill="1"/>
    <xf numFmtId="0" fontId="7" fillId="4" borderId="2"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3" fillId="0" borderId="0" xfId="0" applyFont="1" applyAlignment="1">
      <alignment vertical="top" wrapText="1"/>
    </xf>
    <xf numFmtId="0" fontId="0" fillId="0" borderId="0" xfId="0" applyFont="1" applyAlignment="1">
      <alignment vertical="top" wrapText="1"/>
    </xf>
    <xf numFmtId="0" fontId="8" fillId="4" borderId="5" xfId="0" applyFont="1" applyFill="1" applyBorder="1" applyAlignment="1">
      <alignment horizontal="center" wrapText="1"/>
    </xf>
    <xf numFmtId="0" fontId="9" fillId="4" borderId="2"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7" fillId="4" borderId="14" xfId="0" applyFont="1" applyFill="1" applyBorder="1" applyAlignment="1">
      <alignment horizontal="center" vertical="top" wrapText="1"/>
    </xf>
  </cellXfs>
  <cellStyles count="2">
    <cellStyle name="Hyperlink" xfId="1" builtinId="8"/>
    <cellStyle name="Normal" xfId="0" builtinId="0"/>
  </cellStyles>
  <dxfs count="351">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colors>
    <mruColors>
      <color rgb="FFCA0702"/>
      <color rgb="FFFF9900"/>
      <color rgb="FF008000"/>
      <color rgb="FFFDD7FC"/>
      <color rgb="FFDADE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frometowncouncil.gov.uk/your-business/good-business/" TargetMode="External"/><Relationship Id="rId7" Type="http://schemas.openxmlformats.org/officeDocument/2006/relationships/hyperlink" Target="https://www.frometowncouncil.gov.uk/hands-up-for-free-solar/" TargetMode="External"/><Relationship Id="rId2" Type="http://schemas.openxmlformats.org/officeDocument/2006/relationships/hyperlink" Target="https://energysparks.uk/" TargetMode="External"/><Relationship Id="rId1" Type="http://schemas.openxmlformats.org/officeDocument/2006/relationships/hyperlink" Target="https://www.cse.org.uk/advice/contact-us" TargetMode="External"/><Relationship Id="rId6" Type="http://schemas.openxmlformats.org/officeDocument/2006/relationships/hyperlink" Target="https://www.frometowncouncil.gov.uk/your-community/resilience/solar-streets/" TargetMode="External"/><Relationship Id="rId5" Type="http://schemas.openxmlformats.org/officeDocument/2006/relationships/hyperlink" Target="https://www.frometowncouncil.gov.uk/frome-secures-funding-for-zero-carbon-microgrid/" TargetMode="External"/><Relationship Id="rId4" Type="http://schemas.openxmlformats.org/officeDocument/2006/relationships/hyperlink" Target="https://sharefrome.org/thing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rometowncouncil.gov.uk/school-active-travel-challenge/" TargetMode="External"/><Relationship Id="rId1" Type="http://schemas.openxmlformats.org/officeDocument/2006/relationships/hyperlink" Target="http://ridetowork.bik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rometowncouncil.gov.uk/wild-about-tre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O57"/>
  <sheetViews>
    <sheetView tabSelected="1" topLeftCell="A44" workbookViewId="0">
      <selection activeCell="C46" sqref="C46"/>
    </sheetView>
  </sheetViews>
  <sheetFormatPr defaultColWidth="8.69140625" defaultRowHeight="14.6" x14ac:dyDescent="0.4"/>
  <cols>
    <col min="1" max="1" width="8.69140625" style="4"/>
    <col min="2" max="2" width="19.07421875" style="4" customWidth="1"/>
    <col min="3" max="3" width="51.69140625" style="4" customWidth="1"/>
    <col min="4" max="4" width="20.23046875" style="4" hidden="1" customWidth="1"/>
    <col min="5" max="5" width="23.53515625" style="4" hidden="1" customWidth="1"/>
    <col min="6" max="6" width="50.07421875" style="4" hidden="1" customWidth="1"/>
    <col min="7" max="7" width="11.69140625" style="5" customWidth="1"/>
    <col min="8" max="8" width="11.23046875" style="6" customWidth="1"/>
    <col min="9" max="9" width="8.69140625" style="4"/>
    <col min="10" max="11" width="14.84375" style="5" customWidth="1"/>
    <col min="12" max="12" width="11" style="5" customWidth="1"/>
    <col min="13" max="13" width="14.07421875" style="5" customWidth="1"/>
    <col min="14" max="14" width="15" style="4" customWidth="1"/>
    <col min="15" max="16384" width="8.69140625" style="4"/>
  </cols>
  <sheetData>
    <row r="2" spans="2:14" x14ac:dyDescent="0.4">
      <c r="B2" s="87" t="s">
        <v>160</v>
      </c>
    </row>
    <row r="3" spans="2:14" ht="51.45" customHeight="1" x14ac:dyDescent="0.4">
      <c r="B3" s="119" t="s">
        <v>270</v>
      </c>
      <c r="C3" s="120"/>
      <c r="D3" s="120"/>
      <c r="E3" s="120"/>
      <c r="F3" s="120"/>
      <c r="G3" s="120"/>
      <c r="H3" s="120"/>
      <c r="I3" s="120"/>
      <c r="J3" s="120"/>
      <c r="K3" s="120"/>
      <c r="L3" s="120"/>
      <c r="M3" s="120"/>
    </row>
    <row r="4" spans="2:14" ht="15" thickBot="1" x14ac:dyDescent="0.45"/>
    <row r="5" spans="2:14" ht="45" customHeight="1" thickBot="1" x14ac:dyDescent="0.55000000000000004">
      <c r="B5" s="7" t="s">
        <v>161</v>
      </c>
      <c r="C5" s="8" t="s">
        <v>0</v>
      </c>
      <c r="D5" s="9" t="s">
        <v>137</v>
      </c>
      <c r="E5" s="9" t="s">
        <v>1</v>
      </c>
      <c r="F5" s="10" t="s">
        <v>38</v>
      </c>
      <c r="G5" s="11" t="s">
        <v>154</v>
      </c>
      <c r="H5" s="11" t="s">
        <v>155</v>
      </c>
      <c r="I5" s="11" t="s">
        <v>156</v>
      </c>
      <c r="J5" s="11" t="s">
        <v>56</v>
      </c>
      <c r="K5" s="11" t="s">
        <v>262</v>
      </c>
      <c r="L5" s="12" t="s">
        <v>235</v>
      </c>
      <c r="M5" s="12" t="s">
        <v>234</v>
      </c>
      <c r="N5" s="12" t="s">
        <v>182</v>
      </c>
    </row>
    <row r="6" spans="2:14" ht="18.45" x14ac:dyDescent="0.5">
      <c r="B6" s="13"/>
      <c r="C6" s="14" t="s">
        <v>162</v>
      </c>
      <c r="D6" s="14" t="s">
        <v>185</v>
      </c>
      <c r="E6" s="14" t="s">
        <v>5</v>
      </c>
      <c r="F6" s="15"/>
      <c r="G6" s="16" t="s">
        <v>157</v>
      </c>
      <c r="H6" s="17" t="s">
        <v>44</v>
      </c>
      <c r="I6" s="18"/>
      <c r="J6" s="19" t="s">
        <v>57</v>
      </c>
      <c r="K6" s="20"/>
      <c r="L6" s="20"/>
      <c r="M6" s="21"/>
      <c r="N6" s="18"/>
    </row>
    <row r="7" spans="2:14" ht="29.05" customHeight="1" x14ac:dyDescent="0.4">
      <c r="B7" s="116" t="s">
        <v>26</v>
      </c>
      <c r="C7" s="22" t="s">
        <v>132</v>
      </c>
      <c r="D7" s="14" t="s">
        <v>185</v>
      </c>
      <c r="E7" s="14" t="s">
        <v>4</v>
      </c>
      <c r="F7" s="23"/>
      <c r="G7" s="16" t="s">
        <v>157</v>
      </c>
      <c r="H7" s="17"/>
      <c r="I7" s="18"/>
      <c r="J7" s="19" t="s">
        <v>58</v>
      </c>
      <c r="K7" s="20"/>
      <c r="L7" s="20"/>
      <c r="M7" s="20"/>
      <c r="N7" s="18"/>
    </row>
    <row r="8" spans="2:14" ht="58.3" x14ac:dyDescent="0.4">
      <c r="B8" s="116"/>
      <c r="C8" s="24" t="s">
        <v>150</v>
      </c>
      <c r="D8" s="24" t="s">
        <v>148</v>
      </c>
      <c r="E8" s="25" t="s">
        <v>5</v>
      </c>
      <c r="F8" s="16"/>
      <c r="G8" s="16" t="s">
        <v>157</v>
      </c>
      <c r="H8" s="17" t="s">
        <v>44</v>
      </c>
      <c r="I8" s="26"/>
      <c r="J8" s="27" t="s">
        <v>57</v>
      </c>
      <c r="K8" s="20"/>
      <c r="L8" s="20"/>
      <c r="M8" s="28"/>
      <c r="N8" s="18"/>
    </row>
    <row r="9" spans="2:14" ht="43.75" x14ac:dyDescent="0.4">
      <c r="B9" s="116"/>
      <c r="C9" s="29" t="s">
        <v>60</v>
      </c>
      <c r="D9" s="29" t="s">
        <v>147</v>
      </c>
      <c r="E9" s="18" t="s">
        <v>6</v>
      </c>
      <c r="F9" s="23" t="s">
        <v>63</v>
      </c>
      <c r="G9" s="16" t="s">
        <v>158</v>
      </c>
      <c r="H9" s="17"/>
      <c r="I9" s="18"/>
      <c r="J9" s="27" t="s">
        <v>57</v>
      </c>
      <c r="K9" s="20"/>
      <c r="L9" s="20"/>
      <c r="M9" s="20"/>
      <c r="N9" s="18"/>
    </row>
    <row r="10" spans="2:14" ht="29.15" x14ac:dyDescent="0.4">
      <c r="B10" s="116"/>
      <c r="C10" s="22" t="s">
        <v>134</v>
      </c>
      <c r="D10" s="30" t="s">
        <v>149</v>
      </c>
      <c r="E10" s="14" t="s">
        <v>4</v>
      </c>
      <c r="F10" s="16"/>
      <c r="G10" s="16" t="s">
        <v>157</v>
      </c>
      <c r="H10" s="17" t="s">
        <v>44</v>
      </c>
      <c r="I10" s="26"/>
      <c r="J10" s="27" t="s">
        <v>58</v>
      </c>
      <c r="K10" s="20"/>
      <c r="L10" s="20"/>
      <c r="M10" s="28"/>
      <c r="N10" s="18"/>
    </row>
    <row r="11" spans="2:14" x14ac:dyDescent="0.4">
      <c r="B11" s="116"/>
      <c r="C11" s="22" t="s">
        <v>69</v>
      </c>
      <c r="D11" s="30" t="s">
        <v>149</v>
      </c>
      <c r="E11" s="14" t="s">
        <v>4</v>
      </c>
      <c r="F11" s="31"/>
      <c r="G11" s="33" t="s">
        <v>157</v>
      </c>
      <c r="H11" s="17" t="s">
        <v>44</v>
      </c>
      <c r="I11" s="18"/>
      <c r="J11" s="27" t="s">
        <v>57</v>
      </c>
      <c r="K11" s="20"/>
      <c r="L11" s="20"/>
      <c r="M11" s="20"/>
      <c r="N11" s="18"/>
    </row>
    <row r="12" spans="2:14" ht="43.75" x14ac:dyDescent="0.4">
      <c r="B12" s="116"/>
      <c r="C12" s="22" t="s">
        <v>79</v>
      </c>
      <c r="D12" s="22" t="s">
        <v>82</v>
      </c>
      <c r="E12" s="18"/>
      <c r="F12" s="31"/>
      <c r="G12" s="33" t="s">
        <v>157</v>
      </c>
      <c r="H12" s="18" t="s">
        <v>78</v>
      </c>
      <c r="I12" s="18" t="s">
        <v>44</v>
      </c>
      <c r="J12" s="27" t="s">
        <v>58</v>
      </c>
      <c r="K12" s="20"/>
      <c r="L12" s="20"/>
      <c r="M12" s="20"/>
      <c r="N12" s="18"/>
    </row>
    <row r="13" spans="2:14" ht="29.15" x14ac:dyDescent="0.4">
      <c r="B13" s="116"/>
      <c r="C13" s="22" t="s">
        <v>41</v>
      </c>
      <c r="D13" s="22" t="s">
        <v>82</v>
      </c>
      <c r="E13" s="14" t="s">
        <v>4</v>
      </c>
      <c r="F13" s="36" t="s">
        <v>42</v>
      </c>
      <c r="G13" s="33" t="s">
        <v>157</v>
      </c>
      <c r="H13" s="18" t="s">
        <v>47</v>
      </c>
      <c r="I13" s="18" t="s">
        <v>46</v>
      </c>
      <c r="J13" s="27" t="s">
        <v>58</v>
      </c>
      <c r="K13" s="20"/>
      <c r="L13" s="20"/>
      <c r="M13" s="20"/>
      <c r="N13" s="18"/>
    </row>
    <row r="14" spans="2:14" ht="29.15" x14ac:dyDescent="0.4">
      <c r="B14" s="116"/>
      <c r="C14" s="22" t="s">
        <v>260</v>
      </c>
      <c r="D14" s="37" t="s">
        <v>81</v>
      </c>
      <c r="E14" s="14" t="s">
        <v>5</v>
      </c>
      <c r="F14" s="23"/>
      <c r="G14" s="33" t="s">
        <v>158</v>
      </c>
      <c r="H14" s="35" t="s">
        <v>81</v>
      </c>
      <c r="I14" s="18" t="s">
        <v>48</v>
      </c>
      <c r="J14" s="27" t="s">
        <v>57</v>
      </c>
      <c r="K14" s="20"/>
      <c r="L14" s="20"/>
      <c r="M14" s="20"/>
      <c r="N14" s="18"/>
    </row>
    <row r="15" spans="2:14" ht="29.15" x14ac:dyDescent="0.4">
      <c r="B15" s="116"/>
      <c r="C15" s="29" t="s">
        <v>43</v>
      </c>
      <c r="D15" s="29" t="s">
        <v>147</v>
      </c>
      <c r="E15" s="14" t="s">
        <v>4</v>
      </c>
      <c r="F15" s="31" t="s">
        <v>62</v>
      </c>
      <c r="G15" s="16" t="s">
        <v>158</v>
      </c>
      <c r="H15" s="17" t="s">
        <v>44</v>
      </c>
      <c r="I15" s="18" t="s">
        <v>61</v>
      </c>
      <c r="J15" s="27" t="s">
        <v>57</v>
      </c>
      <c r="K15" s="20"/>
      <c r="L15" s="20"/>
      <c r="M15" s="20"/>
      <c r="N15" s="18"/>
    </row>
    <row r="16" spans="2:14" ht="29.15" x14ac:dyDescent="0.4">
      <c r="B16" s="116"/>
      <c r="C16" s="29" t="s">
        <v>65</v>
      </c>
      <c r="D16" s="32" t="s">
        <v>147</v>
      </c>
      <c r="E16" s="14" t="s">
        <v>4</v>
      </c>
      <c r="F16" s="23"/>
      <c r="G16" s="16" t="s">
        <v>158</v>
      </c>
      <c r="H16" s="17"/>
      <c r="I16" s="18"/>
      <c r="J16" s="27" t="s">
        <v>58</v>
      </c>
      <c r="K16" s="20"/>
      <c r="L16" s="20"/>
      <c r="M16" s="20"/>
      <c r="N16" s="18"/>
    </row>
    <row r="17" spans="2:14" x14ac:dyDescent="0.4">
      <c r="B17" s="116"/>
      <c r="C17" s="32" t="s">
        <v>66</v>
      </c>
      <c r="D17" s="32" t="s">
        <v>147</v>
      </c>
      <c r="E17" s="14" t="s">
        <v>4</v>
      </c>
      <c r="F17" s="23"/>
      <c r="G17" s="16" t="s">
        <v>61</v>
      </c>
      <c r="H17" s="17"/>
      <c r="I17" s="18"/>
      <c r="J17" s="27" t="s">
        <v>58</v>
      </c>
      <c r="K17" s="20"/>
      <c r="L17" s="20"/>
      <c r="M17" s="20"/>
      <c r="N17" s="18"/>
    </row>
    <row r="18" spans="2:14" ht="29.15" x14ac:dyDescent="0.4">
      <c r="B18" s="116"/>
      <c r="C18" s="22" t="s">
        <v>67</v>
      </c>
      <c r="D18" s="32" t="s">
        <v>147</v>
      </c>
      <c r="E18" s="14" t="s">
        <v>4</v>
      </c>
      <c r="F18" s="23"/>
      <c r="G18" s="16" t="s">
        <v>158</v>
      </c>
      <c r="H18" s="17"/>
      <c r="I18" s="18"/>
      <c r="J18" s="27" t="s">
        <v>57</v>
      </c>
      <c r="K18" s="20"/>
      <c r="L18" s="20"/>
      <c r="M18" s="20"/>
      <c r="N18" s="18"/>
    </row>
    <row r="19" spans="2:14" ht="58.3" x14ac:dyDescent="0.4">
      <c r="B19" s="116"/>
      <c r="C19" s="22" t="s">
        <v>152</v>
      </c>
      <c r="D19" s="24" t="s">
        <v>151</v>
      </c>
      <c r="E19" s="14" t="s">
        <v>4</v>
      </c>
      <c r="F19" s="33"/>
      <c r="G19" s="16" t="s">
        <v>157</v>
      </c>
      <c r="H19" s="17" t="s">
        <v>72</v>
      </c>
      <c r="I19" s="26"/>
      <c r="J19" s="27" t="s">
        <v>57</v>
      </c>
      <c r="K19" s="20"/>
      <c r="L19" s="20"/>
      <c r="M19" s="20"/>
      <c r="N19" s="18"/>
    </row>
    <row r="20" spans="2:14" ht="29.15" x14ac:dyDescent="0.4">
      <c r="B20" s="116"/>
      <c r="C20" s="22" t="s">
        <v>40</v>
      </c>
      <c r="D20" s="30" t="s">
        <v>149</v>
      </c>
      <c r="E20" s="14" t="s">
        <v>4</v>
      </c>
      <c r="F20" s="34" t="s">
        <v>39</v>
      </c>
      <c r="G20" s="16" t="s">
        <v>157</v>
      </c>
      <c r="H20" s="17" t="s">
        <v>44</v>
      </c>
      <c r="I20" s="22" t="s">
        <v>255</v>
      </c>
      <c r="J20" s="27" t="s">
        <v>57</v>
      </c>
      <c r="K20" s="20"/>
      <c r="L20" s="20"/>
      <c r="M20" s="20"/>
      <c r="N20" s="18"/>
    </row>
    <row r="21" spans="2:14" ht="31" customHeight="1" x14ac:dyDescent="0.4">
      <c r="B21" s="116"/>
      <c r="C21" s="22" t="s">
        <v>176</v>
      </c>
      <c r="D21" s="18" t="s">
        <v>163</v>
      </c>
      <c r="E21" s="14" t="s">
        <v>4</v>
      </c>
      <c r="F21" s="31"/>
      <c r="G21" s="33"/>
      <c r="H21" s="17"/>
      <c r="I21" s="18"/>
      <c r="J21" s="27" t="s">
        <v>58</v>
      </c>
      <c r="K21" s="20"/>
      <c r="L21" s="20"/>
      <c r="M21" s="20"/>
      <c r="N21" s="18"/>
    </row>
    <row r="22" spans="2:14" x14ac:dyDescent="0.4">
      <c r="B22" s="116"/>
      <c r="C22" s="32" t="s">
        <v>68</v>
      </c>
      <c r="D22" s="30" t="s">
        <v>149</v>
      </c>
      <c r="E22" s="14" t="s">
        <v>5</v>
      </c>
      <c r="F22" s="31"/>
      <c r="G22" s="33" t="s">
        <v>157</v>
      </c>
      <c r="H22" s="17" t="s">
        <v>44</v>
      </c>
      <c r="I22" s="18"/>
      <c r="J22" s="27" t="s">
        <v>57</v>
      </c>
      <c r="K22" s="111" t="s">
        <v>263</v>
      </c>
      <c r="L22" s="20"/>
      <c r="M22" s="20"/>
      <c r="N22" s="18"/>
    </row>
    <row r="23" spans="2:14" ht="43.75" x14ac:dyDescent="0.4">
      <c r="B23" s="116"/>
      <c r="C23" s="22" t="s">
        <v>70</v>
      </c>
      <c r="D23" s="22" t="s">
        <v>163</v>
      </c>
      <c r="E23" s="14" t="s">
        <v>4</v>
      </c>
      <c r="F23" s="31"/>
      <c r="G23" s="33" t="s">
        <v>157</v>
      </c>
      <c r="H23" s="17" t="s">
        <v>44</v>
      </c>
      <c r="I23" s="22" t="s">
        <v>255</v>
      </c>
      <c r="J23" s="27" t="s">
        <v>57</v>
      </c>
      <c r="K23" s="20"/>
      <c r="L23" s="20"/>
      <c r="M23" s="20"/>
      <c r="N23" s="18"/>
    </row>
    <row r="24" spans="2:14" ht="29.15" x14ac:dyDescent="0.4">
      <c r="B24" s="116"/>
      <c r="C24" s="22" t="s">
        <v>159</v>
      </c>
      <c r="D24" s="30" t="s">
        <v>149</v>
      </c>
      <c r="E24" s="14" t="s">
        <v>4</v>
      </c>
      <c r="F24" s="31"/>
      <c r="G24" s="33"/>
      <c r="H24" s="17" t="s">
        <v>50</v>
      </c>
      <c r="I24" s="18"/>
      <c r="J24" s="27" t="s">
        <v>59</v>
      </c>
      <c r="K24" s="20"/>
      <c r="L24" s="20"/>
      <c r="M24" s="20"/>
      <c r="N24" s="18"/>
    </row>
    <row r="25" spans="2:14" ht="43.75" x14ac:dyDescent="0.4">
      <c r="B25" s="116"/>
      <c r="C25" s="22" t="s">
        <v>51</v>
      </c>
      <c r="D25" s="30" t="s">
        <v>83</v>
      </c>
      <c r="E25" s="14" t="s">
        <v>5</v>
      </c>
      <c r="F25" s="31"/>
      <c r="G25" s="33" t="s">
        <v>157</v>
      </c>
      <c r="H25" s="22" t="s">
        <v>52</v>
      </c>
      <c r="I25" s="22" t="s">
        <v>53</v>
      </c>
      <c r="J25" s="27" t="s">
        <v>57</v>
      </c>
      <c r="K25" s="111" t="s">
        <v>264</v>
      </c>
      <c r="L25" s="20"/>
      <c r="M25" s="20"/>
      <c r="N25" s="18"/>
    </row>
    <row r="26" spans="2:14" ht="29.15" x14ac:dyDescent="0.4">
      <c r="B26" s="116"/>
      <c r="C26" s="22" t="s">
        <v>172</v>
      </c>
      <c r="D26" s="30" t="s">
        <v>83</v>
      </c>
      <c r="E26" s="14" t="s">
        <v>5</v>
      </c>
      <c r="F26" s="23"/>
      <c r="G26" s="33" t="s">
        <v>80</v>
      </c>
      <c r="H26" s="35"/>
      <c r="I26" s="18"/>
      <c r="J26" s="27" t="s">
        <v>58</v>
      </c>
      <c r="K26" s="20"/>
      <c r="L26" s="20"/>
      <c r="M26" s="20"/>
      <c r="N26" s="18"/>
    </row>
    <row r="27" spans="2:14" x14ac:dyDescent="0.4">
      <c r="B27" s="116"/>
      <c r="C27" s="22" t="s">
        <v>73</v>
      </c>
      <c r="D27" s="30" t="s">
        <v>149</v>
      </c>
      <c r="E27" s="14" t="s">
        <v>4</v>
      </c>
      <c r="F27" s="31"/>
      <c r="G27" s="33"/>
      <c r="H27" s="17"/>
      <c r="I27" s="18"/>
      <c r="J27" s="27" t="s">
        <v>58</v>
      </c>
      <c r="K27" s="20"/>
      <c r="L27" s="20"/>
      <c r="M27" s="20"/>
      <c r="N27" s="18"/>
    </row>
    <row r="28" spans="2:14" ht="29.15" x14ac:dyDescent="0.4">
      <c r="B28" s="116"/>
      <c r="C28" s="22" t="s">
        <v>170</v>
      </c>
      <c r="D28" s="22" t="s">
        <v>81</v>
      </c>
      <c r="E28" s="14" t="s">
        <v>4</v>
      </c>
      <c r="F28" s="31"/>
      <c r="G28" s="22" t="s">
        <v>78</v>
      </c>
      <c r="H28" s="17" t="s">
        <v>61</v>
      </c>
      <c r="I28" s="18" t="s">
        <v>78</v>
      </c>
      <c r="J28" s="27" t="s">
        <v>58</v>
      </c>
      <c r="K28" s="20"/>
      <c r="L28" s="20"/>
      <c r="M28" s="20"/>
      <c r="N28" s="18"/>
    </row>
    <row r="29" spans="2:14" x14ac:dyDescent="0.4">
      <c r="B29" s="116"/>
      <c r="C29" s="22" t="s">
        <v>49</v>
      </c>
      <c r="D29" s="22" t="s">
        <v>82</v>
      </c>
      <c r="E29" s="14" t="s">
        <v>5</v>
      </c>
      <c r="F29" s="23"/>
      <c r="G29" s="33" t="s">
        <v>157</v>
      </c>
      <c r="H29" s="35" t="s">
        <v>164</v>
      </c>
      <c r="I29" s="18" t="s">
        <v>256</v>
      </c>
      <c r="J29" s="27" t="s">
        <v>58</v>
      </c>
      <c r="K29" s="20"/>
      <c r="L29" s="20"/>
      <c r="M29" s="20"/>
      <c r="N29" s="18"/>
    </row>
    <row r="30" spans="2:14" ht="58.3" x14ac:dyDescent="0.4">
      <c r="B30" s="116"/>
      <c r="C30" s="22" t="s">
        <v>228</v>
      </c>
      <c r="D30" s="30" t="s">
        <v>82</v>
      </c>
      <c r="E30" s="14" t="s">
        <v>4</v>
      </c>
      <c r="F30" s="23"/>
      <c r="G30" s="33" t="s">
        <v>157</v>
      </c>
      <c r="H30" s="35" t="s">
        <v>55</v>
      </c>
      <c r="I30" s="18" t="s">
        <v>54</v>
      </c>
      <c r="J30" s="27" t="s">
        <v>58</v>
      </c>
      <c r="K30" s="20"/>
      <c r="L30" s="20"/>
      <c r="M30" s="20"/>
      <c r="N30" s="18"/>
    </row>
    <row r="31" spans="2:14" ht="29.15" x14ac:dyDescent="0.4">
      <c r="B31" s="116"/>
      <c r="C31" s="22" t="s">
        <v>64</v>
      </c>
      <c r="D31" s="22" t="s">
        <v>81</v>
      </c>
      <c r="E31" s="14" t="s">
        <v>4</v>
      </c>
      <c r="F31" s="23"/>
      <c r="G31" s="33" t="s">
        <v>158</v>
      </c>
      <c r="H31" s="35"/>
      <c r="I31" s="18"/>
      <c r="J31" s="27" t="s">
        <v>58</v>
      </c>
      <c r="K31" s="20"/>
      <c r="L31" s="20"/>
      <c r="M31" s="20"/>
      <c r="N31" s="18"/>
    </row>
    <row r="32" spans="2:14" ht="29.15" x14ac:dyDescent="0.4">
      <c r="B32" s="116"/>
      <c r="C32" s="22" t="s">
        <v>171</v>
      </c>
      <c r="D32" s="32" t="s">
        <v>82</v>
      </c>
      <c r="E32" s="14" t="s">
        <v>4</v>
      </c>
      <c r="F32" s="23"/>
      <c r="G32" s="33" t="s">
        <v>158</v>
      </c>
      <c r="H32" s="35" t="s">
        <v>167</v>
      </c>
      <c r="I32" s="18"/>
      <c r="J32" s="27" t="s">
        <v>58</v>
      </c>
      <c r="K32" s="20"/>
      <c r="L32" s="20"/>
      <c r="M32" s="20"/>
      <c r="N32" s="18"/>
    </row>
    <row r="33" spans="2:14" ht="29.15" x14ac:dyDescent="0.4">
      <c r="B33" s="116"/>
      <c r="C33" s="22" t="s">
        <v>76</v>
      </c>
      <c r="D33" s="18" t="s">
        <v>169</v>
      </c>
      <c r="E33" s="14" t="s">
        <v>4</v>
      </c>
      <c r="F33" s="23"/>
      <c r="G33" s="22" t="s">
        <v>261</v>
      </c>
      <c r="H33" s="35"/>
      <c r="I33" s="18"/>
      <c r="J33" s="27" t="s">
        <v>58</v>
      </c>
      <c r="K33" s="20"/>
      <c r="L33" s="20"/>
      <c r="M33" s="20"/>
      <c r="N33" s="18"/>
    </row>
    <row r="34" spans="2:14" ht="29.15" x14ac:dyDescent="0.4">
      <c r="B34" s="116"/>
      <c r="C34" s="22" t="s">
        <v>168</v>
      </c>
      <c r="D34" s="18" t="s">
        <v>169</v>
      </c>
      <c r="E34" s="14" t="s">
        <v>4</v>
      </c>
      <c r="F34" s="23"/>
      <c r="G34" s="33"/>
      <c r="H34" s="22" t="s">
        <v>174</v>
      </c>
      <c r="I34" s="22"/>
      <c r="J34" s="27" t="s">
        <v>58</v>
      </c>
      <c r="K34" s="20"/>
      <c r="L34" s="20"/>
      <c r="M34" s="20"/>
      <c r="N34" s="18"/>
    </row>
    <row r="35" spans="2:14" ht="29.15" x14ac:dyDescent="0.4">
      <c r="B35" s="116"/>
      <c r="C35" s="22" t="s">
        <v>173</v>
      </c>
      <c r="D35" s="18" t="s">
        <v>169</v>
      </c>
      <c r="E35" s="14" t="s">
        <v>4</v>
      </c>
      <c r="F35" s="23"/>
      <c r="G35" s="33" t="s">
        <v>157</v>
      </c>
      <c r="H35" s="22" t="s">
        <v>174</v>
      </c>
      <c r="I35" s="22" t="s">
        <v>175</v>
      </c>
      <c r="J35" s="27" t="s">
        <v>58</v>
      </c>
      <c r="K35" s="20"/>
      <c r="L35" s="20"/>
      <c r="M35" s="20"/>
      <c r="N35" s="18"/>
    </row>
    <row r="36" spans="2:14" ht="43.75" x14ac:dyDescent="0.4">
      <c r="B36" s="116"/>
      <c r="C36" s="22" t="s">
        <v>177</v>
      </c>
      <c r="D36" s="18" t="s">
        <v>169</v>
      </c>
      <c r="E36" s="14" t="s">
        <v>4</v>
      </c>
      <c r="F36" s="31"/>
      <c r="G36" s="22" t="s">
        <v>261</v>
      </c>
      <c r="H36" s="22" t="s">
        <v>174</v>
      </c>
      <c r="I36" s="18"/>
      <c r="J36" s="27" t="s">
        <v>58</v>
      </c>
      <c r="K36" s="20"/>
      <c r="L36" s="20"/>
      <c r="M36" s="20"/>
      <c r="N36" s="18"/>
    </row>
    <row r="37" spans="2:14" ht="29.15" x14ac:dyDescent="0.4">
      <c r="B37" s="116"/>
      <c r="C37" s="22" t="s">
        <v>226</v>
      </c>
      <c r="D37" s="18" t="s">
        <v>169</v>
      </c>
      <c r="E37" s="14" t="s">
        <v>5</v>
      </c>
      <c r="F37" s="31"/>
      <c r="G37" s="33" t="s">
        <v>157</v>
      </c>
      <c r="H37" s="22" t="s">
        <v>174</v>
      </c>
      <c r="I37" s="18"/>
      <c r="J37" s="27" t="s">
        <v>57</v>
      </c>
      <c r="K37" s="111" t="s">
        <v>265</v>
      </c>
      <c r="L37" s="20"/>
      <c r="M37" s="20"/>
      <c r="N37" s="18"/>
    </row>
    <row r="38" spans="2:14" ht="29.15" x14ac:dyDescent="0.4">
      <c r="B38" s="116"/>
      <c r="C38" s="22" t="s">
        <v>84</v>
      </c>
      <c r="D38" s="22" t="s">
        <v>163</v>
      </c>
      <c r="E38" s="14" t="s">
        <v>5</v>
      </c>
      <c r="F38" s="31"/>
      <c r="G38" s="33" t="s">
        <v>157</v>
      </c>
      <c r="H38" s="17" t="s">
        <v>178</v>
      </c>
      <c r="I38" s="18"/>
      <c r="J38" s="27" t="s">
        <v>57</v>
      </c>
      <c r="K38" s="111" t="s">
        <v>266</v>
      </c>
      <c r="L38" s="20"/>
      <c r="M38" s="20"/>
      <c r="N38" s="18"/>
    </row>
    <row r="39" spans="2:14" ht="29.6" thickBot="1" x14ac:dyDescent="0.45">
      <c r="B39" s="116"/>
      <c r="C39" s="22" t="s">
        <v>71</v>
      </c>
      <c r="D39" s="22" t="s">
        <v>81</v>
      </c>
      <c r="E39" s="14" t="s">
        <v>4</v>
      </c>
      <c r="F39" s="31"/>
      <c r="G39" s="33" t="s">
        <v>157</v>
      </c>
      <c r="H39" s="22" t="s">
        <v>78</v>
      </c>
      <c r="I39" s="18"/>
      <c r="J39" s="27" t="s">
        <v>58</v>
      </c>
      <c r="K39" s="20"/>
      <c r="L39" s="20"/>
      <c r="M39" s="20"/>
      <c r="N39" s="18"/>
    </row>
    <row r="40" spans="2:14" ht="29.05" customHeight="1" x14ac:dyDescent="0.4">
      <c r="B40" s="117" t="s">
        <v>27</v>
      </c>
      <c r="C40" s="22" t="s">
        <v>180</v>
      </c>
      <c r="D40" s="22" t="s">
        <v>163</v>
      </c>
      <c r="E40" s="14" t="s">
        <v>4</v>
      </c>
      <c r="F40" s="23"/>
      <c r="G40" s="33" t="s">
        <v>157</v>
      </c>
      <c r="H40" s="35" t="s">
        <v>179</v>
      </c>
      <c r="I40" s="18" t="s">
        <v>44</v>
      </c>
      <c r="J40" s="27" t="s">
        <v>58</v>
      </c>
      <c r="K40" s="20"/>
      <c r="L40" s="20"/>
      <c r="M40" s="20"/>
      <c r="N40" s="18"/>
    </row>
    <row r="41" spans="2:14" ht="48.65" customHeight="1" x14ac:dyDescent="0.4">
      <c r="B41" s="118"/>
      <c r="C41" s="22" t="s">
        <v>153</v>
      </c>
      <c r="D41" s="30" t="s">
        <v>148</v>
      </c>
      <c r="E41" s="14" t="s">
        <v>4</v>
      </c>
      <c r="F41" s="23"/>
      <c r="G41" s="33" t="s">
        <v>157</v>
      </c>
      <c r="H41" s="35" t="s">
        <v>165</v>
      </c>
      <c r="I41" s="22" t="s">
        <v>166</v>
      </c>
      <c r="J41" s="27" t="s">
        <v>58</v>
      </c>
      <c r="K41" s="20"/>
      <c r="L41" s="20"/>
      <c r="M41" s="20"/>
      <c r="N41" s="18"/>
    </row>
    <row r="42" spans="2:14" ht="29.15" x14ac:dyDescent="0.4">
      <c r="B42" s="118"/>
      <c r="C42" s="22" t="s">
        <v>227</v>
      </c>
      <c r="D42" s="30" t="s">
        <v>148</v>
      </c>
      <c r="E42" s="14" t="s">
        <v>5</v>
      </c>
      <c r="F42" s="23"/>
      <c r="G42" s="33" t="s">
        <v>157</v>
      </c>
      <c r="H42" s="35" t="s">
        <v>165</v>
      </c>
      <c r="I42" s="22" t="s">
        <v>166</v>
      </c>
      <c r="J42" s="27" t="s">
        <v>57</v>
      </c>
      <c r="K42" s="111" t="s">
        <v>267</v>
      </c>
      <c r="L42" s="20"/>
      <c r="M42" s="20"/>
      <c r="N42" s="18"/>
    </row>
    <row r="43" spans="2:14" ht="15" thickBot="1" x14ac:dyDescent="0.45">
      <c r="B43" s="118"/>
      <c r="C43" s="18" t="s">
        <v>181</v>
      </c>
      <c r="D43" s="30" t="s">
        <v>148</v>
      </c>
      <c r="E43" s="14" t="s">
        <v>4</v>
      </c>
      <c r="F43" s="31"/>
      <c r="G43" s="33" t="s">
        <v>157</v>
      </c>
      <c r="H43" s="35" t="s">
        <v>165</v>
      </c>
      <c r="I43" s="18"/>
      <c r="J43" s="27" t="s">
        <v>58</v>
      </c>
      <c r="K43" s="20"/>
      <c r="L43" s="20"/>
      <c r="M43" s="20"/>
      <c r="N43" s="18"/>
    </row>
    <row r="44" spans="2:14" ht="29.15" x14ac:dyDescent="0.4">
      <c r="B44" s="117" t="s">
        <v>28</v>
      </c>
      <c r="C44" s="22" t="s">
        <v>141</v>
      </c>
      <c r="D44" s="30" t="s">
        <v>148</v>
      </c>
      <c r="E44" s="14" t="s">
        <v>5</v>
      </c>
      <c r="F44" s="23"/>
      <c r="G44" s="33" t="s">
        <v>165</v>
      </c>
      <c r="H44" s="33" t="s">
        <v>157</v>
      </c>
      <c r="I44" s="22" t="s">
        <v>166</v>
      </c>
      <c r="J44" s="27" t="s">
        <v>57</v>
      </c>
      <c r="K44" s="20"/>
      <c r="L44" s="20"/>
      <c r="M44" s="20"/>
      <c r="N44" s="18"/>
    </row>
    <row r="45" spans="2:14" ht="29.6" thickBot="1" x14ac:dyDescent="0.45">
      <c r="B45" s="118"/>
      <c r="C45" s="22" t="s">
        <v>142</v>
      </c>
      <c r="D45" s="30" t="s">
        <v>148</v>
      </c>
      <c r="E45" s="14" t="s">
        <v>4</v>
      </c>
      <c r="F45" s="23"/>
      <c r="G45" s="33" t="s">
        <v>157</v>
      </c>
      <c r="H45" s="17" t="s">
        <v>44</v>
      </c>
      <c r="I45" s="18"/>
      <c r="J45" s="27" t="s">
        <v>58</v>
      </c>
      <c r="K45" s="20"/>
      <c r="L45" s="20"/>
      <c r="M45" s="20"/>
      <c r="N45" s="18"/>
    </row>
    <row r="46" spans="2:14" ht="29.05" customHeight="1" x14ac:dyDescent="0.4">
      <c r="B46" s="117" t="s">
        <v>29</v>
      </c>
      <c r="C46" s="24" t="s">
        <v>280</v>
      </c>
      <c r="D46" s="38" t="s">
        <v>148</v>
      </c>
      <c r="E46" s="14" t="s">
        <v>5</v>
      </c>
      <c r="F46" s="23"/>
      <c r="G46" s="33" t="s">
        <v>157</v>
      </c>
      <c r="H46" s="17" t="s">
        <v>165</v>
      </c>
      <c r="I46" s="18"/>
      <c r="J46" s="27" t="s">
        <v>58</v>
      </c>
      <c r="K46" s="20"/>
      <c r="L46" s="20"/>
      <c r="M46" s="20"/>
      <c r="N46" s="18"/>
    </row>
    <row r="47" spans="2:14" x14ac:dyDescent="0.4">
      <c r="B47" s="118"/>
      <c r="C47" s="22" t="s">
        <v>74</v>
      </c>
      <c r="D47" s="22" t="s">
        <v>149</v>
      </c>
      <c r="E47" s="14" t="s">
        <v>5</v>
      </c>
      <c r="F47" s="23"/>
      <c r="G47" s="33" t="s">
        <v>157</v>
      </c>
      <c r="H47" s="17"/>
      <c r="I47" s="18"/>
      <c r="J47" s="27" t="s">
        <v>57</v>
      </c>
      <c r="K47" s="111" t="s">
        <v>268</v>
      </c>
      <c r="L47" s="20"/>
      <c r="M47" s="20">
        <v>180</v>
      </c>
      <c r="N47" s="18"/>
    </row>
    <row r="48" spans="2:14" x14ac:dyDescent="0.4">
      <c r="B48" s="118"/>
      <c r="C48" s="22" t="s">
        <v>75</v>
      </c>
      <c r="D48" s="22" t="s">
        <v>149</v>
      </c>
      <c r="E48" s="14" t="s">
        <v>5</v>
      </c>
      <c r="F48" s="23"/>
      <c r="G48" s="33" t="s">
        <v>157</v>
      </c>
      <c r="H48" s="17"/>
      <c r="I48" s="18"/>
      <c r="J48" s="27" t="s">
        <v>57</v>
      </c>
      <c r="K48" s="111" t="s">
        <v>269</v>
      </c>
      <c r="L48" s="20"/>
      <c r="M48" s="20">
        <v>30</v>
      </c>
      <c r="N48" s="18"/>
    </row>
    <row r="49" spans="2:15" ht="29.15" x14ac:dyDescent="0.4">
      <c r="B49" s="118"/>
      <c r="C49" s="22" t="s">
        <v>77</v>
      </c>
      <c r="D49" s="22" t="s">
        <v>149</v>
      </c>
      <c r="E49" s="14" t="s">
        <v>4</v>
      </c>
      <c r="F49" s="23"/>
      <c r="G49" s="33" t="s">
        <v>157</v>
      </c>
      <c r="H49" s="17"/>
      <c r="I49" s="18"/>
      <c r="J49" s="27" t="s">
        <v>58</v>
      </c>
      <c r="K49" s="20"/>
      <c r="L49" s="20"/>
      <c r="M49" s="20"/>
      <c r="N49" s="18"/>
    </row>
    <row r="50" spans="2:15" ht="29.15" x14ac:dyDescent="0.4">
      <c r="B50" s="118"/>
      <c r="C50" s="22" t="s">
        <v>139</v>
      </c>
      <c r="D50" s="22" t="s">
        <v>148</v>
      </c>
      <c r="E50" s="14" t="s">
        <v>4</v>
      </c>
      <c r="F50" s="23"/>
      <c r="G50" s="33" t="s">
        <v>157</v>
      </c>
      <c r="H50" s="17" t="s">
        <v>165</v>
      </c>
      <c r="I50" s="18"/>
      <c r="J50" s="27" t="s">
        <v>58</v>
      </c>
      <c r="K50" s="20"/>
      <c r="L50" s="20"/>
      <c r="M50" s="20"/>
      <c r="N50" s="18"/>
    </row>
    <row r="51" spans="2:15" ht="43.75" x14ac:dyDescent="0.4">
      <c r="B51" s="118"/>
      <c r="C51" s="22" t="s">
        <v>140</v>
      </c>
      <c r="D51" s="22" t="s">
        <v>148</v>
      </c>
      <c r="E51" s="14" t="s">
        <v>4</v>
      </c>
      <c r="F51" s="23"/>
      <c r="G51" s="20" t="s">
        <v>165</v>
      </c>
      <c r="H51" s="17"/>
      <c r="I51" s="18"/>
      <c r="J51" s="27" t="s">
        <v>58</v>
      </c>
      <c r="K51" s="20"/>
      <c r="L51" s="20"/>
      <c r="M51" s="20">
        <v>100</v>
      </c>
      <c r="N51" s="18"/>
      <c r="O51" s="4" t="s">
        <v>233</v>
      </c>
    </row>
    <row r="52" spans="2:15" ht="29.15" x14ac:dyDescent="0.4">
      <c r="B52" s="118"/>
      <c r="C52" s="22" t="s">
        <v>138</v>
      </c>
      <c r="D52" s="22" t="s">
        <v>147</v>
      </c>
      <c r="E52" s="14" t="s">
        <v>4</v>
      </c>
      <c r="F52" s="23"/>
      <c r="G52" s="33" t="s">
        <v>61</v>
      </c>
      <c r="H52" s="17"/>
      <c r="I52" s="18"/>
      <c r="J52" s="27" t="s">
        <v>58</v>
      </c>
      <c r="K52" s="20"/>
      <c r="L52" s="20"/>
      <c r="M52" s="20"/>
      <c r="N52" s="18"/>
    </row>
    <row r="53" spans="2:15" x14ac:dyDescent="0.4">
      <c r="J53" s="39" t="s">
        <v>237</v>
      </c>
      <c r="K53" s="39"/>
      <c r="L53" s="40"/>
      <c r="M53" s="40">
        <f>SUM(M6:M52)</f>
        <v>310</v>
      </c>
      <c r="N53" s="41"/>
    </row>
    <row r="57" spans="2:15" x14ac:dyDescent="0.4">
      <c r="C57" s="42"/>
      <c r="D57" s="42"/>
    </row>
  </sheetData>
  <mergeCells count="5">
    <mergeCell ref="B7:B39"/>
    <mergeCell ref="B40:B43"/>
    <mergeCell ref="B44:B45"/>
    <mergeCell ref="B46:B52"/>
    <mergeCell ref="B3:M3"/>
  </mergeCells>
  <phoneticPr fontId="1" type="noConversion"/>
  <conditionalFormatting sqref="J6:L8 J10:L10 J20:L20 J22 J24:L24 J44:L44 J49:L52 J15:L18 J27:L28 L22 J25 L25 J37:J38 L37:L38 K46:L46 J47:J48 L47:L48">
    <cfRule type="containsText" dxfId="350" priority="88" operator="containsText" text="Low">
      <formula>NOT(ISERROR(SEARCH("Low",J6)))</formula>
    </cfRule>
    <cfRule type="containsText" dxfId="349" priority="89" operator="containsText" text="Medium">
      <formula>NOT(ISERROR(SEARCH("Medium",J6)))</formula>
    </cfRule>
    <cfRule type="containsText" dxfId="348" priority="90" operator="containsText" text="High">
      <formula>NOT(ISERROR(SEARCH("High",J6)))</formula>
    </cfRule>
  </conditionalFormatting>
  <conditionalFormatting sqref="J9:L9">
    <cfRule type="containsText" dxfId="347" priority="85" operator="containsText" text="Low">
      <formula>NOT(ISERROR(SEARCH("Low",J9)))</formula>
    </cfRule>
    <cfRule type="containsText" dxfId="346" priority="86" operator="containsText" text="Medium">
      <formula>NOT(ISERROR(SEARCH("Medium",J9)))</formula>
    </cfRule>
    <cfRule type="containsText" dxfId="345" priority="87" operator="containsText" text="High">
      <formula>NOT(ISERROR(SEARCH("High",J9)))</formula>
    </cfRule>
  </conditionalFormatting>
  <conditionalFormatting sqref="J19:L19">
    <cfRule type="containsText" dxfId="344" priority="82" operator="containsText" text="Low">
      <formula>NOT(ISERROR(SEARCH("Low",J19)))</formula>
    </cfRule>
    <cfRule type="containsText" dxfId="343" priority="83" operator="containsText" text="Medium">
      <formula>NOT(ISERROR(SEARCH("Medium",J19)))</formula>
    </cfRule>
    <cfRule type="containsText" dxfId="342" priority="84" operator="containsText" text="High">
      <formula>NOT(ISERROR(SEARCH("High",J19)))</formula>
    </cfRule>
  </conditionalFormatting>
  <conditionalFormatting sqref="J29:L29">
    <cfRule type="containsText" dxfId="341" priority="76" operator="containsText" text="Low">
      <formula>NOT(ISERROR(SEARCH("Low",J29)))</formula>
    </cfRule>
    <cfRule type="containsText" dxfId="340" priority="77" operator="containsText" text="Medium">
      <formula>NOT(ISERROR(SEARCH("Medium",J29)))</formula>
    </cfRule>
    <cfRule type="containsText" dxfId="339" priority="78" operator="containsText" text="High">
      <formula>NOT(ISERROR(SEARCH("High",J29)))</formula>
    </cfRule>
  </conditionalFormatting>
  <conditionalFormatting sqref="J32:L32">
    <cfRule type="containsText" dxfId="338" priority="64" operator="containsText" text="Low">
      <formula>NOT(ISERROR(SEARCH("Low",J32)))</formula>
    </cfRule>
    <cfRule type="containsText" dxfId="337" priority="65" operator="containsText" text="Medium">
      <formula>NOT(ISERROR(SEARCH("Medium",J32)))</formula>
    </cfRule>
    <cfRule type="containsText" dxfId="336" priority="66" operator="containsText" text="High">
      <formula>NOT(ISERROR(SEARCH("High",J32)))</formula>
    </cfRule>
  </conditionalFormatting>
  <conditionalFormatting sqref="J30:L30">
    <cfRule type="containsText" dxfId="335" priority="70" operator="containsText" text="Low">
      <formula>NOT(ISERROR(SEARCH("Low",J30)))</formula>
    </cfRule>
    <cfRule type="containsText" dxfId="334" priority="71" operator="containsText" text="Medium">
      <formula>NOT(ISERROR(SEARCH("Medium",J30)))</formula>
    </cfRule>
    <cfRule type="containsText" dxfId="333" priority="72" operator="containsText" text="High">
      <formula>NOT(ISERROR(SEARCH("High",J30)))</formula>
    </cfRule>
  </conditionalFormatting>
  <conditionalFormatting sqref="J31:L31">
    <cfRule type="containsText" dxfId="332" priority="67" operator="containsText" text="Low">
      <formula>NOT(ISERROR(SEARCH("Low",J31)))</formula>
    </cfRule>
    <cfRule type="containsText" dxfId="331" priority="68" operator="containsText" text="Medium">
      <formula>NOT(ISERROR(SEARCH("Medium",J31)))</formula>
    </cfRule>
    <cfRule type="containsText" dxfId="330" priority="69" operator="containsText" text="High">
      <formula>NOT(ISERROR(SEARCH("High",J31)))</formula>
    </cfRule>
  </conditionalFormatting>
  <conditionalFormatting sqref="J33:L33">
    <cfRule type="containsText" dxfId="329" priority="61" operator="containsText" text="Low">
      <formula>NOT(ISERROR(SEARCH("Low",J33)))</formula>
    </cfRule>
    <cfRule type="containsText" dxfId="328" priority="62" operator="containsText" text="Medium">
      <formula>NOT(ISERROR(SEARCH("Medium",J33)))</formula>
    </cfRule>
    <cfRule type="containsText" dxfId="327" priority="63" operator="containsText" text="High">
      <formula>NOT(ISERROR(SEARCH("High",J33)))</formula>
    </cfRule>
  </conditionalFormatting>
  <conditionalFormatting sqref="J41:L41">
    <cfRule type="containsText" dxfId="326" priority="58" operator="containsText" text="Low">
      <formula>NOT(ISERROR(SEARCH("Low",J41)))</formula>
    </cfRule>
    <cfRule type="containsText" dxfId="325" priority="59" operator="containsText" text="Medium">
      <formula>NOT(ISERROR(SEARCH("Medium",J41)))</formula>
    </cfRule>
    <cfRule type="containsText" dxfId="324" priority="60" operator="containsText" text="High">
      <formula>NOT(ISERROR(SEARCH("High",J41)))</formula>
    </cfRule>
  </conditionalFormatting>
  <conditionalFormatting sqref="J34:L34">
    <cfRule type="containsText" dxfId="323" priority="49" operator="containsText" text="Low">
      <formula>NOT(ISERROR(SEARCH("Low",J34)))</formula>
    </cfRule>
    <cfRule type="containsText" dxfId="322" priority="50" operator="containsText" text="Medium">
      <formula>NOT(ISERROR(SEARCH("Medium",J34)))</formula>
    </cfRule>
    <cfRule type="containsText" dxfId="321" priority="51" operator="containsText" text="High">
      <formula>NOT(ISERROR(SEARCH("High",J34)))</formula>
    </cfRule>
  </conditionalFormatting>
  <conditionalFormatting sqref="J26:L26">
    <cfRule type="containsText" dxfId="320" priority="52" operator="containsText" text="Low">
      <formula>NOT(ISERROR(SEARCH("Low",J26)))</formula>
    </cfRule>
    <cfRule type="containsText" dxfId="319" priority="53" operator="containsText" text="Medium">
      <formula>NOT(ISERROR(SEARCH("Medium",J26)))</formula>
    </cfRule>
    <cfRule type="containsText" dxfId="318" priority="54" operator="containsText" text="High">
      <formula>NOT(ISERROR(SEARCH("High",J26)))</formula>
    </cfRule>
  </conditionalFormatting>
  <conditionalFormatting sqref="J35:L35">
    <cfRule type="containsText" dxfId="317" priority="46" operator="containsText" text="Low">
      <formula>NOT(ISERROR(SEARCH("Low",J35)))</formula>
    </cfRule>
    <cfRule type="containsText" dxfId="316" priority="47" operator="containsText" text="Medium">
      <formula>NOT(ISERROR(SEARCH("Medium",J35)))</formula>
    </cfRule>
    <cfRule type="containsText" dxfId="315" priority="48" operator="containsText" text="High">
      <formula>NOT(ISERROR(SEARCH("High",J35)))</formula>
    </cfRule>
  </conditionalFormatting>
  <conditionalFormatting sqref="L21">
    <cfRule type="containsText" dxfId="314" priority="43" operator="containsText" text="Low">
      <formula>NOT(ISERROR(SEARCH("Low",L21)))</formula>
    </cfRule>
    <cfRule type="containsText" dxfId="313" priority="44" operator="containsText" text="Medium">
      <formula>NOT(ISERROR(SEARCH("Medium",L21)))</formula>
    </cfRule>
    <cfRule type="containsText" dxfId="312" priority="45" operator="containsText" text="High">
      <formula>NOT(ISERROR(SEARCH("High",L21)))</formula>
    </cfRule>
  </conditionalFormatting>
  <conditionalFormatting sqref="J36:L36">
    <cfRule type="containsText" dxfId="311" priority="40" operator="containsText" text="Low">
      <formula>NOT(ISERROR(SEARCH("Low",J36)))</formula>
    </cfRule>
    <cfRule type="containsText" dxfId="310" priority="41" operator="containsText" text="Medium">
      <formula>NOT(ISERROR(SEARCH("Medium",J36)))</formula>
    </cfRule>
    <cfRule type="containsText" dxfId="309" priority="42" operator="containsText" text="High">
      <formula>NOT(ISERROR(SEARCH("High",J36)))</formula>
    </cfRule>
  </conditionalFormatting>
  <conditionalFormatting sqref="J39:L39">
    <cfRule type="containsText" dxfId="308" priority="37" operator="containsText" text="Low">
      <formula>NOT(ISERROR(SEARCH("Low",J39)))</formula>
    </cfRule>
    <cfRule type="containsText" dxfId="307" priority="38" operator="containsText" text="Medium">
      <formula>NOT(ISERROR(SEARCH("Medium",J39)))</formula>
    </cfRule>
    <cfRule type="containsText" dxfId="306" priority="39" operator="containsText" text="High">
      <formula>NOT(ISERROR(SEARCH("High",J39)))</formula>
    </cfRule>
  </conditionalFormatting>
  <conditionalFormatting sqref="J23:L23">
    <cfRule type="containsText" dxfId="305" priority="31" operator="containsText" text="Low">
      <formula>NOT(ISERROR(SEARCH("Low",J23)))</formula>
    </cfRule>
    <cfRule type="containsText" dxfId="304" priority="32" operator="containsText" text="Medium">
      <formula>NOT(ISERROR(SEARCH("Medium",J23)))</formula>
    </cfRule>
    <cfRule type="containsText" dxfId="303" priority="33" operator="containsText" text="High">
      <formula>NOT(ISERROR(SEARCH("High",J23)))</formula>
    </cfRule>
  </conditionalFormatting>
  <conditionalFormatting sqref="J40:L40">
    <cfRule type="containsText" dxfId="302" priority="28" operator="containsText" text="Low">
      <formula>NOT(ISERROR(SEARCH("Low",J40)))</formula>
    </cfRule>
    <cfRule type="containsText" dxfId="301" priority="29" operator="containsText" text="Medium">
      <formula>NOT(ISERROR(SEARCH("Medium",J40)))</formula>
    </cfRule>
    <cfRule type="containsText" dxfId="300" priority="30" operator="containsText" text="High">
      <formula>NOT(ISERROR(SEARCH("High",J40)))</formula>
    </cfRule>
  </conditionalFormatting>
  <conditionalFormatting sqref="J43:L43">
    <cfRule type="containsText" dxfId="299" priority="25" operator="containsText" text="Low">
      <formula>NOT(ISERROR(SEARCH("Low",J43)))</formula>
    </cfRule>
    <cfRule type="containsText" dxfId="298" priority="26" operator="containsText" text="Medium">
      <formula>NOT(ISERROR(SEARCH("Medium",J43)))</formula>
    </cfRule>
    <cfRule type="containsText" dxfId="297" priority="27" operator="containsText" text="High">
      <formula>NOT(ISERROR(SEARCH("High",J43)))</formula>
    </cfRule>
  </conditionalFormatting>
  <conditionalFormatting sqref="J45:L45">
    <cfRule type="containsText" dxfId="296" priority="22" operator="containsText" text="Low">
      <formula>NOT(ISERROR(SEARCH("Low",J45)))</formula>
    </cfRule>
    <cfRule type="containsText" dxfId="295" priority="23" operator="containsText" text="Medium">
      <formula>NOT(ISERROR(SEARCH("Medium",J45)))</formula>
    </cfRule>
    <cfRule type="containsText" dxfId="294" priority="24" operator="containsText" text="High">
      <formula>NOT(ISERROR(SEARCH("High",J45)))</formula>
    </cfRule>
  </conditionalFormatting>
  <conditionalFormatting sqref="J42 L42">
    <cfRule type="containsText" dxfId="293" priority="19" operator="containsText" text="Low">
      <formula>NOT(ISERROR(SEARCH("Low",J42)))</formula>
    </cfRule>
    <cfRule type="containsText" dxfId="292" priority="20" operator="containsText" text="Medium">
      <formula>NOT(ISERROR(SEARCH("Medium",J42)))</formula>
    </cfRule>
    <cfRule type="containsText" dxfId="291" priority="21" operator="containsText" text="High">
      <formula>NOT(ISERROR(SEARCH("High",J42)))</formula>
    </cfRule>
  </conditionalFormatting>
  <conditionalFormatting sqref="J11:L11">
    <cfRule type="containsText" dxfId="290" priority="16" operator="containsText" text="Low">
      <formula>NOT(ISERROR(SEARCH("Low",J11)))</formula>
    </cfRule>
    <cfRule type="containsText" dxfId="289" priority="17" operator="containsText" text="Medium">
      <formula>NOT(ISERROR(SEARCH("Medium",J11)))</formula>
    </cfRule>
    <cfRule type="containsText" dxfId="288" priority="18" operator="containsText" text="High">
      <formula>NOT(ISERROR(SEARCH("High",J11)))</formula>
    </cfRule>
  </conditionalFormatting>
  <conditionalFormatting sqref="J12:L12">
    <cfRule type="containsText" dxfId="287" priority="13" operator="containsText" text="Low">
      <formula>NOT(ISERROR(SEARCH("Low",J12)))</formula>
    </cfRule>
    <cfRule type="containsText" dxfId="286" priority="14" operator="containsText" text="Medium">
      <formula>NOT(ISERROR(SEARCH("Medium",J12)))</formula>
    </cfRule>
    <cfRule type="containsText" dxfId="285" priority="15" operator="containsText" text="High">
      <formula>NOT(ISERROR(SEARCH("High",J12)))</formula>
    </cfRule>
  </conditionalFormatting>
  <conditionalFormatting sqref="J13:L13">
    <cfRule type="containsText" dxfId="284" priority="10" operator="containsText" text="Low">
      <formula>NOT(ISERROR(SEARCH("Low",J13)))</formula>
    </cfRule>
    <cfRule type="containsText" dxfId="283" priority="11" operator="containsText" text="Medium">
      <formula>NOT(ISERROR(SEARCH("Medium",J13)))</formula>
    </cfRule>
    <cfRule type="containsText" dxfId="282" priority="12" operator="containsText" text="High">
      <formula>NOT(ISERROR(SEARCH("High",J13)))</formula>
    </cfRule>
  </conditionalFormatting>
  <conditionalFormatting sqref="J14:L14">
    <cfRule type="containsText" dxfId="281" priority="7" operator="containsText" text="Low">
      <formula>NOT(ISERROR(SEARCH("Low",J14)))</formula>
    </cfRule>
    <cfRule type="containsText" dxfId="280" priority="8" operator="containsText" text="Medium">
      <formula>NOT(ISERROR(SEARCH("Medium",J14)))</formula>
    </cfRule>
    <cfRule type="containsText" dxfId="279" priority="9" operator="containsText" text="High">
      <formula>NOT(ISERROR(SEARCH("High",J14)))</formula>
    </cfRule>
  </conditionalFormatting>
  <conditionalFormatting sqref="J21:K21">
    <cfRule type="containsText" dxfId="278" priority="4" operator="containsText" text="Low">
      <formula>NOT(ISERROR(SEARCH("Low",J21)))</formula>
    </cfRule>
    <cfRule type="containsText" dxfId="277" priority="5" operator="containsText" text="Medium">
      <formula>NOT(ISERROR(SEARCH("Medium",J21)))</formula>
    </cfRule>
    <cfRule type="containsText" dxfId="276" priority="6" operator="containsText" text="High">
      <formula>NOT(ISERROR(SEARCH("High",J21)))</formula>
    </cfRule>
  </conditionalFormatting>
  <conditionalFormatting sqref="J46">
    <cfRule type="containsText" dxfId="275" priority="1" operator="containsText" text="Low">
      <formula>NOT(ISERROR(SEARCH("Low",J46)))</formula>
    </cfRule>
    <cfRule type="containsText" dxfId="274" priority="2" operator="containsText" text="Medium">
      <formula>NOT(ISERROR(SEARCH("Medium",J46)))</formula>
    </cfRule>
    <cfRule type="containsText" dxfId="273" priority="3" operator="containsText" text="High">
      <formula>NOT(ISERROR(SEARCH("High",J46)))</formula>
    </cfRule>
  </conditionalFormatting>
  <dataValidations count="1">
    <dataValidation type="list" allowBlank="1" showInputMessage="1" showErrorMessage="1" sqref="E9 E12" xr:uid="{00000000-0002-0000-0100-000000000000}">
      <formula1>#REF!</formula1>
    </dataValidation>
  </dataValidations>
  <hyperlinks>
    <hyperlink ref="K22" r:id="rId1" xr:uid="{B780FDA5-5BEE-4877-9589-B5B948A8DCA5}"/>
    <hyperlink ref="K25" r:id="rId2" xr:uid="{7A265D19-E146-4089-B769-DCF707034861}"/>
    <hyperlink ref="K37" r:id="rId3" xr:uid="{D3EED4B9-1A1D-4B82-A0AB-A7555D262D32}"/>
    <hyperlink ref="K38" r:id="rId4" xr:uid="{9F76805D-66E4-407D-96DE-F869B0DD56B0}"/>
    <hyperlink ref="K42" r:id="rId5" xr:uid="{8B61FD27-B98C-470F-9CD9-6E17C9843C58}"/>
    <hyperlink ref="K47" r:id="rId6" xr:uid="{9313F1EF-313E-4193-9651-8CEED6A60A85}"/>
    <hyperlink ref="K48" r:id="rId7" xr:uid="{ED8E97B7-2EAB-444A-AE80-E416A5791964}"/>
  </hyperlinks>
  <pageMargins left="0.7" right="0.7" top="0.75" bottom="0.75" header="0.3" footer="0.3"/>
  <pageSetup paperSize="8" scale="45" orientation="portrait" r:id="rId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'Data validation'!$F$3:$F$6</xm:f>
          </x14:formula1>
          <xm:sqref>E6:E8 E10:E11 E13:E52</xm:sqref>
        </x14:dataValidation>
        <x14:dataValidation type="list" allowBlank="1" showInputMessage="1" showErrorMessage="1" xr:uid="{78CEC24F-551B-487D-8DC8-C679CD99A495}">
          <x14:formula1>
            <xm:f>'Data validation'!$F$8:$F$11</xm:f>
          </x14:formula1>
          <xm:sqref>I13 J6:J52 L6:L52 K6:K21 K23:K24 K26:K36 K39:K41 K43:K46 K49:K52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58"/>
  <sheetViews>
    <sheetView topLeftCell="B1" workbookViewId="0">
      <selection activeCell="B3" sqref="A3:XFD3"/>
    </sheetView>
  </sheetViews>
  <sheetFormatPr defaultColWidth="8.84375" defaultRowHeight="14.6" x14ac:dyDescent="0.4"/>
  <cols>
    <col min="1" max="1" width="8.84375" style="44"/>
    <col min="2" max="2" width="20.53515625" style="44" customWidth="1"/>
    <col min="3" max="3" width="58.69140625" style="44" customWidth="1"/>
    <col min="4" max="4" width="14.07421875" style="44" customWidth="1"/>
    <col min="5" max="5" width="17.69140625" style="44" customWidth="1"/>
    <col min="6" max="6" width="43.53515625" style="44" hidden="1" customWidth="1"/>
    <col min="7" max="7" width="12.69140625" style="5" customWidth="1"/>
    <col min="8" max="8" width="14.4609375" style="44" hidden="1" customWidth="1"/>
    <col min="9" max="9" width="14.69140625" style="44" hidden="1" customWidth="1"/>
    <col min="10" max="11" width="10.4609375" style="5" customWidth="1"/>
    <col min="12" max="12" width="13.53515625" style="5" customWidth="1"/>
    <col min="13" max="13" width="13.4609375" style="44" customWidth="1"/>
    <col min="14" max="16384" width="8.84375" style="44"/>
  </cols>
  <sheetData>
    <row r="2" spans="2:13" x14ac:dyDescent="0.4">
      <c r="B2" s="43" t="s">
        <v>183</v>
      </c>
      <c r="C2" s="43"/>
    </row>
    <row r="3" spans="2:13" s="4" customFormat="1" ht="51.45" customHeight="1" x14ac:dyDescent="0.4">
      <c r="B3" s="119" t="s">
        <v>270</v>
      </c>
      <c r="C3" s="120"/>
      <c r="D3" s="120"/>
      <c r="E3" s="120"/>
      <c r="F3" s="120"/>
      <c r="G3" s="120"/>
      <c r="H3" s="120"/>
      <c r="I3" s="120"/>
      <c r="J3" s="120"/>
      <c r="K3" s="120"/>
      <c r="L3" s="120"/>
      <c r="M3" s="120"/>
    </row>
    <row r="4" spans="2:13" s="4" customFormat="1" ht="15" thickBot="1" x14ac:dyDescent="0.45">
      <c r="B4" s="87"/>
      <c r="G4" s="5"/>
      <c r="H4" s="6"/>
      <c r="J4" s="5"/>
      <c r="K4" s="5"/>
      <c r="L4" s="5"/>
      <c r="M4" s="5"/>
    </row>
    <row r="5" spans="2:13" s="49" customFormat="1" ht="36.65" customHeight="1" thickBot="1" x14ac:dyDescent="0.45">
      <c r="B5" s="45" t="s">
        <v>161</v>
      </c>
      <c r="C5" s="46" t="s">
        <v>0</v>
      </c>
      <c r="D5" s="45" t="s">
        <v>137</v>
      </c>
      <c r="E5" s="45" t="s">
        <v>1</v>
      </c>
      <c r="F5" s="45" t="s">
        <v>38</v>
      </c>
      <c r="G5" s="47" t="s">
        <v>154</v>
      </c>
      <c r="H5" s="47" t="s">
        <v>155</v>
      </c>
      <c r="I5" s="47" t="s">
        <v>156</v>
      </c>
      <c r="J5" s="47" t="s">
        <v>56</v>
      </c>
      <c r="K5" s="47" t="s">
        <v>45</v>
      </c>
      <c r="L5" s="47" t="s">
        <v>239</v>
      </c>
      <c r="M5" s="48" t="s">
        <v>133</v>
      </c>
    </row>
    <row r="6" spans="2:13" x14ac:dyDescent="0.4">
      <c r="B6" s="122" t="s">
        <v>202</v>
      </c>
      <c r="C6" s="50" t="s">
        <v>245</v>
      </c>
      <c r="D6" s="50" t="s">
        <v>185</v>
      </c>
      <c r="E6" s="51" t="s">
        <v>5</v>
      </c>
      <c r="F6" s="52"/>
      <c r="G6" s="53" t="s">
        <v>157</v>
      </c>
      <c r="H6" s="54"/>
      <c r="I6" s="54"/>
      <c r="J6" s="27" t="s">
        <v>58</v>
      </c>
      <c r="K6" s="55"/>
      <c r="L6" s="55"/>
      <c r="M6" s="56"/>
    </row>
    <row r="7" spans="2:13" ht="29.15" x14ac:dyDescent="0.4">
      <c r="B7" s="122"/>
      <c r="C7" s="50" t="s">
        <v>246</v>
      </c>
      <c r="D7" s="50" t="s">
        <v>148</v>
      </c>
      <c r="E7" s="51" t="s">
        <v>4</v>
      </c>
      <c r="F7" s="52"/>
      <c r="G7" s="53" t="s">
        <v>157</v>
      </c>
      <c r="H7" s="50" t="s">
        <v>197</v>
      </c>
      <c r="I7" s="50" t="s">
        <v>188</v>
      </c>
      <c r="J7" s="27" t="s">
        <v>57</v>
      </c>
      <c r="K7" s="55"/>
      <c r="L7" s="55"/>
      <c r="M7" s="56"/>
    </row>
    <row r="8" spans="2:13" ht="29.15" x14ac:dyDescent="0.4">
      <c r="B8" s="122"/>
      <c r="C8" s="50" t="s">
        <v>186</v>
      </c>
      <c r="D8" s="50" t="s">
        <v>163</v>
      </c>
      <c r="E8" s="51" t="s">
        <v>4</v>
      </c>
      <c r="F8" s="52"/>
      <c r="G8" s="53" t="s">
        <v>157</v>
      </c>
      <c r="H8" s="54"/>
      <c r="I8" s="54"/>
      <c r="J8" s="27" t="s">
        <v>57</v>
      </c>
      <c r="K8" s="55"/>
      <c r="L8" s="55"/>
      <c r="M8" s="56"/>
    </row>
    <row r="9" spans="2:13" ht="29.05" customHeight="1" x14ac:dyDescent="0.4">
      <c r="B9" s="122"/>
      <c r="C9" s="112" t="s">
        <v>104</v>
      </c>
      <c r="D9" s="50" t="s">
        <v>148</v>
      </c>
      <c r="E9" s="51" t="s">
        <v>5</v>
      </c>
      <c r="F9" s="52"/>
      <c r="G9" s="53" t="s">
        <v>157</v>
      </c>
      <c r="H9" s="54"/>
      <c r="I9" s="54"/>
      <c r="J9" s="27" t="s">
        <v>58</v>
      </c>
      <c r="K9" s="55"/>
      <c r="L9" s="55"/>
      <c r="M9" s="56"/>
    </row>
    <row r="10" spans="2:13" ht="29.15" x14ac:dyDescent="0.4">
      <c r="B10" s="122"/>
      <c r="C10" s="57" t="s">
        <v>189</v>
      </c>
      <c r="D10" s="58" t="s">
        <v>163</v>
      </c>
      <c r="E10" s="51" t="s">
        <v>4</v>
      </c>
      <c r="F10" s="52"/>
      <c r="G10" s="53" t="s">
        <v>157</v>
      </c>
      <c r="H10" s="54"/>
      <c r="I10" s="54"/>
      <c r="J10" s="27" t="s">
        <v>58</v>
      </c>
      <c r="K10" s="55"/>
      <c r="L10" s="55"/>
      <c r="M10" s="56"/>
    </row>
    <row r="11" spans="2:13" x14ac:dyDescent="0.4">
      <c r="B11" s="122"/>
      <c r="C11" s="57" t="s">
        <v>273</v>
      </c>
      <c r="D11" s="58" t="s">
        <v>83</v>
      </c>
      <c r="E11" s="51" t="s">
        <v>5</v>
      </c>
      <c r="F11" s="52"/>
      <c r="G11" s="53" t="s">
        <v>157</v>
      </c>
      <c r="H11" s="54" t="s">
        <v>195</v>
      </c>
      <c r="I11" s="54"/>
      <c r="J11" s="27" t="s">
        <v>57</v>
      </c>
      <c r="K11" s="110" t="s">
        <v>271</v>
      </c>
      <c r="L11" s="55"/>
      <c r="M11" s="56"/>
    </row>
    <row r="12" spans="2:13" ht="25.5" customHeight="1" x14ac:dyDescent="0.4">
      <c r="B12" s="122"/>
      <c r="C12" s="57" t="s">
        <v>96</v>
      </c>
      <c r="D12" s="58" t="s">
        <v>149</v>
      </c>
      <c r="E12" s="51" t="s">
        <v>4</v>
      </c>
      <c r="F12" s="52"/>
      <c r="G12" s="57" t="s">
        <v>247</v>
      </c>
      <c r="H12" s="54"/>
      <c r="I12" s="54"/>
      <c r="J12" s="27" t="s">
        <v>57</v>
      </c>
      <c r="K12" s="55"/>
      <c r="L12" s="55"/>
      <c r="M12" s="56"/>
    </row>
    <row r="13" spans="2:13" ht="29.05" customHeight="1" x14ac:dyDescent="0.4">
      <c r="B13" s="122"/>
      <c r="C13" s="57" t="s">
        <v>98</v>
      </c>
      <c r="D13" s="58" t="s">
        <v>149</v>
      </c>
      <c r="E13" s="51" t="s">
        <v>4</v>
      </c>
      <c r="F13" s="52"/>
      <c r="G13" s="53" t="s">
        <v>157</v>
      </c>
      <c r="H13" s="59"/>
      <c r="I13" s="54"/>
      <c r="J13" s="27" t="s">
        <v>57</v>
      </c>
      <c r="K13" s="55"/>
      <c r="L13" s="55"/>
      <c r="M13" s="56"/>
    </row>
    <row r="14" spans="2:13" x14ac:dyDescent="0.4">
      <c r="B14" s="122"/>
      <c r="C14" s="60" t="s">
        <v>272</v>
      </c>
      <c r="D14" s="58" t="s">
        <v>163</v>
      </c>
      <c r="E14" s="51" t="s">
        <v>4</v>
      </c>
      <c r="F14" s="52"/>
      <c r="G14" s="53" t="s">
        <v>175</v>
      </c>
      <c r="H14" s="54" t="s">
        <v>196</v>
      </c>
      <c r="I14" s="54"/>
      <c r="J14" s="27" t="s">
        <v>57</v>
      </c>
      <c r="K14" s="55"/>
      <c r="L14" s="55"/>
      <c r="M14" s="56"/>
    </row>
    <row r="15" spans="2:13" x14ac:dyDescent="0.4">
      <c r="B15" s="122"/>
      <c r="C15" s="57" t="s">
        <v>199</v>
      </c>
      <c r="D15" s="50" t="s">
        <v>163</v>
      </c>
      <c r="E15" s="51" t="s">
        <v>4</v>
      </c>
      <c r="F15" s="52"/>
      <c r="G15" s="53" t="s">
        <v>157</v>
      </c>
      <c r="H15" s="54"/>
      <c r="I15" s="54"/>
      <c r="J15" s="27" t="s">
        <v>57</v>
      </c>
      <c r="K15" s="55"/>
      <c r="L15" s="55"/>
      <c r="M15" s="56"/>
    </row>
    <row r="16" spans="2:13" ht="32.6" customHeight="1" x14ac:dyDescent="0.4">
      <c r="B16" s="122"/>
      <c r="C16" s="57" t="s">
        <v>274</v>
      </c>
      <c r="D16" s="58" t="s">
        <v>149</v>
      </c>
      <c r="E16" s="51" t="s">
        <v>5</v>
      </c>
      <c r="F16" s="52"/>
      <c r="G16" s="53" t="s">
        <v>157</v>
      </c>
      <c r="H16" s="54"/>
      <c r="I16" s="54"/>
      <c r="J16" s="27" t="s">
        <v>57</v>
      </c>
      <c r="K16" s="55"/>
      <c r="L16" s="55"/>
      <c r="M16" s="56"/>
    </row>
    <row r="17" spans="2:13" x14ac:dyDescent="0.4">
      <c r="B17" s="122"/>
      <c r="C17" s="61" t="s">
        <v>252</v>
      </c>
      <c r="D17" s="58" t="s">
        <v>149</v>
      </c>
      <c r="E17" s="51" t="s">
        <v>5</v>
      </c>
      <c r="F17" s="52"/>
      <c r="G17" s="53" t="s">
        <v>157</v>
      </c>
      <c r="H17" s="54"/>
      <c r="I17" s="54"/>
      <c r="J17" s="27" t="s">
        <v>57</v>
      </c>
      <c r="K17" s="55"/>
      <c r="L17" s="55"/>
      <c r="M17" s="56"/>
    </row>
    <row r="18" spans="2:13" ht="28.5" customHeight="1" x14ac:dyDescent="0.4">
      <c r="B18" s="122"/>
      <c r="C18" s="57" t="s">
        <v>248</v>
      </c>
      <c r="D18" s="58" t="s">
        <v>169</v>
      </c>
      <c r="E18" s="51" t="s">
        <v>5</v>
      </c>
      <c r="F18" s="52"/>
      <c r="G18" s="53" t="s">
        <v>157</v>
      </c>
      <c r="H18" s="54" t="s">
        <v>249</v>
      </c>
      <c r="I18" s="54"/>
      <c r="J18" s="27" t="s">
        <v>57</v>
      </c>
      <c r="K18" s="55"/>
      <c r="L18" s="55"/>
      <c r="M18" s="56"/>
    </row>
    <row r="19" spans="2:13" ht="29.15" x14ac:dyDescent="0.4">
      <c r="B19" s="122"/>
      <c r="C19" s="57" t="s">
        <v>200</v>
      </c>
      <c r="D19" s="50" t="s">
        <v>148</v>
      </c>
      <c r="E19" s="51" t="s">
        <v>4</v>
      </c>
      <c r="F19" s="52"/>
      <c r="G19" s="53" t="s">
        <v>157</v>
      </c>
      <c r="H19" s="57" t="s">
        <v>164</v>
      </c>
      <c r="I19" s="54"/>
      <c r="J19" s="27" t="s">
        <v>58</v>
      </c>
      <c r="K19" s="55"/>
      <c r="L19" s="55"/>
      <c r="M19" s="56"/>
    </row>
    <row r="20" spans="2:13" x14ac:dyDescent="0.4">
      <c r="B20" s="122"/>
      <c r="C20" s="61" t="s">
        <v>101</v>
      </c>
      <c r="D20" s="50" t="s">
        <v>169</v>
      </c>
      <c r="E20" s="51" t="s">
        <v>4</v>
      </c>
      <c r="F20" s="52"/>
      <c r="G20" s="53" t="s">
        <v>157</v>
      </c>
      <c r="H20" s="54" t="s">
        <v>174</v>
      </c>
      <c r="I20" s="54"/>
      <c r="J20" s="27" t="s">
        <v>58</v>
      </c>
      <c r="K20" s="55"/>
      <c r="L20" s="55"/>
      <c r="M20" s="56"/>
    </row>
    <row r="21" spans="2:13" ht="29.15" x14ac:dyDescent="0.4">
      <c r="B21" s="122"/>
      <c r="C21" s="57" t="s">
        <v>103</v>
      </c>
      <c r="D21" s="50" t="s">
        <v>169</v>
      </c>
      <c r="E21" s="51" t="s">
        <v>4</v>
      </c>
      <c r="F21" s="52"/>
      <c r="G21" s="53" t="s">
        <v>157</v>
      </c>
      <c r="H21" s="54"/>
      <c r="I21" s="54"/>
      <c r="J21" s="27" t="s">
        <v>58</v>
      </c>
      <c r="K21" s="55"/>
      <c r="L21" s="55"/>
      <c r="M21" s="56"/>
    </row>
    <row r="22" spans="2:13" x14ac:dyDescent="0.4">
      <c r="B22" s="122"/>
      <c r="C22" s="61" t="s">
        <v>102</v>
      </c>
      <c r="D22" s="50" t="s">
        <v>169</v>
      </c>
      <c r="E22" s="51" t="s">
        <v>4</v>
      </c>
      <c r="F22" s="52"/>
      <c r="G22" s="54" t="s">
        <v>174</v>
      </c>
      <c r="H22" s="54" t="s">
        <v>203</v>
      </c>
      <c r="I22" s="54" t="s">
        <v>174</v>
      </c>
      <c r="J22" s="27" t="s">
        <v>58</v>
      </c>
      <c r="K22" s="55"/>
      <c r="L22" s="55"/>
      <c r="M22" s="56"/>
    </row>
    <row r="23" spans="2:13" ht="29.15" x14ac:dyDescent="0.4">
      <c r="B23" s="122"/>
      <c r="C23" s="57" t="s">
        <v>201</v>
      </c>
      <c r="D23" s="50" t="s">
        <v>163</v>
      </c>
      <c r="E23" s="51" t="s">
        <v>4</v>
      </c>
      <c r="F23" s="52"/>
      <c r="G23" s="53" t="s">
        <v>157</v>
      </c>
      <c r="H23" s="54" t="s">
        <v>250</v>
      </c>
      <c r="I23" s="54"/>
      <c r="J23" s="27" t="s">
        <v>57</v>
      </c>
      <c r="K23" s="55"/>
      <c r="L23" s="55"/>
      <c r="M23" s="56"/>
    </row>
    <row r="24" spans="2:13" ht="29.15" x14ac:dyDescent="0.4">
      <c r="B24" s="122"/>
      <c r="C24" s="57" t="s">
        <v>190</v>
      </c>
      <c r="D24" s="50" t="s">
        <v>148</v>
      </c>
      <c r="E24" s="51" t="s">
        <v>4</v>
      </c>
      <c r="F24" s="52"/>
      <c r="G24" s="53" t="s">
        <v>157</v>
      </c>
      <c r="H24" s="54" t="s">
        <v>61</v>
      </c>
      <c r="I24" s="54"/>
      <c r="J24" s="27" t="s">
        <v>58</v>
      </c>
      <c r="K24" s="55"/>
      <c r="L24" s="55"/>
      <c r="M24" s="56"/>
    </row>
    <row r="25" spans="2:13" ht="29.15" x14ac:dyDescent="0.4">
      <c r="B25" s="122"/>
      <c r="C25" s="57" t="s">
        <v>253</v>
      </c>
      <c r="D25" s="58" t="s">
        <v>149</v>
      </c>
      <c r="E25" s="51" t="s">
        <v>4</v>
      </c>
      <c r="F25" s="52"/>
      <c r="G25" s="53" t="s">
        <v>157</v>
      </c>
      <c r="H25" s="54"/>
      <c r="I25" s="54"/>
      <c r="J25" s="27" t="s">
        <v>57</v>
      </c>
      <c r="K25" s="55"/>
      <c r="L25" s="55"/>
      <c r="M25" s="56"/>
    </row>
    <row r="26" spans="2:13" x14ac:dyDescent="0.4">
      <c r="B26" s="122"/>
      <c r="C26" s="57" t="s">
        <v>88</v>
      </c>
      <c r="D26" s="58" t="s">
        <v>83</v>
      </c>
      <c r="E26" s="51" t="s">
        <v>4</v>
      </c>
      <c r="F26" s="52"/>
      <c r="G26" s="53" t="s">
        <v>157</v>
      </c>
      <c r="H26" s="54"/>
      <c r="I26" s="54"/>
      <c r="J26" s="27" t="s">
        <v>57</v>
      </c>
      <c r="K26" s="55"/>
      <c r="L26" s="55"/>
      <c r="M26" s="56"/>
    </row>
    <row r="27" spans="2:13" ht="29.15" x14ac:dyDescent="0.4">
      <c r="B27" s="122"/>
      <c r="C27" s="57" t="s">
        <v>95</v>
      </c>
      <c r="D27" s="58" t="s">
        <v>149</v>
      </c>
      <c r="E27" s="51" t="s">
        <v>4</v>
      </c>
      <c r="F27" s="52"/>
      <c r="G27" s="53" t="s">
        <v>157</v>
      </c>
      <c r="H27" s="54"/>
      <c r="I27" s="54"/>
      <c r="J27" s="27" t="s">
        <v>58</v>
      </c>
      <c r="K27" s="55"/>
      <c r="L27" s="55"/>
      <c r="M27" s="56"/>
    </row>
    <row r="28" spans="2:13" x14ac:dyDescent="0.4">
      <c r="B28" s="122"/>
      <c r="C28" s="57" t="s">
        <v>90</v>
      </c>
      <c r="D28" s="50" t="s">
        <v>148</v>
      </c>
      <c r="E28" s="51" t="s">
        <v>4</v>
      </c>
      <c r="F28" s="52"/>
      <c r="G28" s="53" t="s">
        <v>157</v>
      </c>
      <c r="H28" s="54"/>
      <c r="I28" s="54"/>
      <c r="J28" s="27" t="s">
        <v>58</v>
      </c>
      <c r="K28" s="55"/>
      <c r="L28" s="55"/>
      <c r="M28" s="56"/>
    </row>
    <row r="29" spans="2:13" x14ac:dyDescent="0.4">
      <c r="B29" s="122"/>
      <c r="C29" s="57" t="s">
        <v>145</v>
      </c>
      <c r="D29" s="58" t="s">
        <v>149</v>
      </c>
      <c r="E29" s="51" t="s">
        <v>5</v>
      </c>
      <c r="F29" s="52"/>
      <c r="G29" s="53" t="s">
        <v>157</v>
      </c>
      <c r="H29" s="54"/>
      <c r="I29" s="54"/>
      <c r="J29" s="27" t="s">
        <v>57</v>
      </c>
      <c r="K29" s="55"/>
      <c r="L29" s="55">
        <v>208</v>
      </c>
      <c r="M29" s="56"/>
    </row>
    <row r="30" spans="2:13" ht="58.3" x14ac:dyDescent="0.4">
      <c r="B30" s="122"/>
      <c r="C30" s="57" t="s">
        <v>231</v>
      </c>
      <c r="D30" s="50" t="s">
        <v>163</v>
      </c>
      <c r="E30" s="51" t="s">
        <v>4</v>
      </c>
      <c r="F30" s="52"/>
      <c r="G30" s="53" t="s">
        <v>157</v>
      </c>
      <c r="H30" s="54"/>
      <c r="I30" s="54"/>
      <c r="J30" s="27" t="s">
        <v>57</v>
      </c>
      <c r="K30" s="55"/>
      <c r="L30" s="55"/>
      <c r="M30" s="56"/>
    </row>
    <row r="31" spans="2:13" ht="29.15" x14ac:dyDescent="0.4">
      <c r="B31" s="122"/>
      <c r="C31" s="50" t="s">
        <v>184</v>
      </c>
      <c r="D31" s="50" t="s">
        <v>148</v>
      </c>
      <c r="E31" s="51" t="s">
        <v>5</v>
      </c>
      <c r="F31" s="52"/>
      <c r="G31" s="53" t="s">
        <v>157</v>
      </c>
      <c r="H31" s="50" t="s">
        <v>135</v>
      </c>
      <c r="I31" s="54" t="s">
        <v>188</v>
      </c>
      <c r="J31" s="27" t="s">
        <v>58</v>
      </c>
      <c r="K31" s="55"/>
      <c r="L31" s="55"/>
      <c r="M31" s="56"/>
    </row>
    <row r="32" spans="2:13" ht="43.75" x14ac:dyDescent="0.4">
      <c r="B32" s="122"/>
      <c r="C32" s="50" t="s">
        <v>254</v>
      </c>
      <c r="D32" s="58" t="s">
        <v>149</v>
      </c>
      <c r="E32" s="51" t="s">
        <v>4</v>
      </c>
      <c r="F32" s="52"/>
      <c r="G32" s="53" t="s">
        <v>157</v>
      </c>
      <c r="H32" s="54"/>
      <c r="I32" s="54"/>
      <c r="J32" s="27" t="s">
        <v>58</v>
      </c>
      <c r="K32" s="55"/>
      <c r="L32" s="55"/>
      <c r="M32" s="56"/>
    </row>
    <row r="33" spans="2:14" x14ac:dyDescent="0.4">
      <c r="B33" s="122"/>
      <c r="C33" s="50" t="s">
        <v>191</v>
      </c>
      <c r="D33" s="58" t="s">
        <v>163</v>
      </c>
      <c r="E33" s="51" t="s">
        <v>4</v>
      </c>
      <c r="F33" s="52"/>
      <c r="G33" s="53" t="s">
        <v>157</v>
      </c>
      <c r="H33" s="54" t="s">
        <v>61</v>
      </c>
      <c r="I33" s="54"/>
      <c r="J33" s="27" t="s">
        <v>58</v>
      </c>
      <c r="K33" s="55"/>
      <c r="L33" s="55"/>
      <c r="M33" s="56"/>
    </row>
    <row r="34" spans="2:14" x14ac:dyDescent="0.4">
      <c r="B34" s="122"/>
      <c r="C34" s="50" t="s">
        <v>192</v>
      </c>
      <c r="D34" s="58" t="s">
        <v>163</v>
      </c>
      <c r="E34" s="51" t="s">
        <v>4</v>
      </c>
      <c r="F34" s="52"/>
      <c r="G34" s="53" t="s">
        <v>157</v>
      </c>
      <c r="H34" s="54"/>
      <c r="I34" s="54"/>
      <c r="J34" s="27" t="s">
        <v>58</v>
      </c>
      <c r="K34" s="55"/>
      <c r="L34" s="55"/>
      <c r="M34" s="56"/>
    </row>
    <row r="35" spans="2:14" ht="18" customHeight="1" x14ac:dyDescent="0.4">
      <c r="B35" s="122"/>
      <c r="C35" s="50" t="s">
        <v>85</v>
      </c>
      <c r="D35" s="58" t="s">
        <v>148</v>
      </c>
      <c r="E35" s="51" t="s">
        <v>4</v>
      </c>
      <c r="F35" s="52"/>
      <c r="G35" s="53" t="s">
        <v>157</v>
      </c>
      <c r="H35" s="50" t="s">
        <v>193</v>
      </c>
      <c r="I35" s="54"/>
      <c r="J35" s="27" t="s">
        <v>58</v>
      </c>
      <c r="K35" s="55"/>
      <c r="L35" s="55"/>
      <c r="M35" s="56"/>
    </row>
    <row r="36" spans="2:14" ht="29.6" customHeight="1" x14ac:dyDescent="0.4">
      <c r="B36" s="122"/>
      <c r="C36" s="50" t="s">
        <v>275</v>
      </c>
      <c r="D36" s="58" t="s">
        <v>149</v>
      </c>
      <c r="E36" s="51" t="s">
        <v>4</v>
      </c>
      <c r="F36" s="52"/>
      <c r="G36" s="53" t="s">
        <v>157</v>
      </c>
      <c r="H36" s="54" t="s">
        <v>194</v>
      </c>
      <c r="I36" s="54" t="s">
        <v>188</v>
      </c>
      <c r="J36" s="27" t="s">
        <v>57</v>
      </c>
      <c r="K36" s="55"/>
      <c r="L36" s="55"/>
      <c r="M36" s="56"/>
    </row>
    <row r="37" spans="2:14" ht="15.65" customHeight="1" x14ac:dyDescent="0.4">
      <c r="B37" s="122"/>
      <c r="C37" s="58" t="s">
        <v>86</v>
      </c>
      <c r="D37" s="58" t="s">
        <v>149</v>
      </c>
      <c r="E37" s="51" t="s">
        <v>4</v>
      </c>
      <c r="F37" s="52"/>
      <c r="G37" s="53" t="s">
        <v>157</v>
      </c>
      <c r="H37" s="54"/>
      <c r="I37" s="54"/>
      <c r="J37" s="27" t="s">
        <v>57</v>
      </c>
      <c r="K37" s="55"/>
      <c r="L37" s="55"/>
      <c r="M37" s="56"/>
    </row>
    <row r="38" spans="2:14" x14ac:dyDescent="0.4">
      <c r="B38" s="122"/>
      <c r="C38" s="58" t="s">
        <v>229</v>
      </c>
      <c r="D38" s="50" t="s">
        <v>163</v>
      </c>
      <c r="E38" s="51" t="s">
        <v>4</v>
      </c>
      <c r="F38" s="52"/>
      <c r="G38" s="53" t="s">
        <v>157</v>
      </c>
      <c r="H38" s="54" t="s">
        <v>188</v>
      </c>
      <c r="I38" s="54" t="s">
        <v>230</v>
      </c>
      <c r="J38" s="27" t="s">
        <v>57</v>
      </c>
      <c r="K38" s="55"/>
      <c r="L38" s="55"/>
      <c r="M38" s="56"/>
    </row>
    <row r="39" spans="2:14" x14ac:dyDescent="0.4">
      <c r="B39" s="122"/>
      <c r="C39" s="50" t="s">
        <v>187</v>
      </c>
      <c r="D39" s="58" t="s">
        <v>147</v>
      </c>
      <c r="E39" s="51" t="s">
        <v>4</v>
      </c>
      <c r="F39" s="52"/>
      <c r="G39" s="53" t="s">
        <v>157</v>
      </c>
      <c r="H39" s="54" t="s">
        <v>61</v>
      </c>
      <c r="I39" s="54"/>
      <c r="J39" s="27" t="s">
        <v>58</v>
      </c>
      <c r="K39" s="55"/>
      <c r="L39" s="55"/>
      <c r="M39" s="56"/>
    </row>
    <row r="40" spans="2:14" ht="29.15" x14ac:dyDescent="0.4">
      <c r="B40" s="122"/>
      <c r="C40" s="50" t="s">
        <v>97</v>
      </c>
      <c r="D40" s="58" t="s">
        <v>147</v>
      </c>
      <c r="E40" s="51" t="s">
        <v>4</v>
      </c>
      <c r="F40" s="52"/>
      <c r="G40" s="53" t="s">
        <v>157</v>
      </c>
      <c r="H40" s="54" t="s">
        <v>188</v>
      </c>
      <c r="I40" s="54"/>
      <c r="J40" s="27" t="s">
        <v>58</v>
      </c>
      <c r="K40" s="55"/>
      <c r="L40" s="55"/>
      <c r="M40" s="56"/>
      <c r="N40" s="62" t="s">
        <v>240</v>
      </c>
    </row>
    <row r="41" spans="2:14" x14ac:dyDescent="0.4">
      <c r="B41" s="122"/>
      <c r="C41" s="50" t="s">
        <v>87</v>
      </c>
      <c r="D41" s="58" t="s">
        <v>149</v>
      </c>
      <c r="E41" s="51" t="s">
        <v>4</v>
      </c>
      <c r="F41" s="52"/>
      <c r="G41" s="53" t="s">
        <v>157</v>
      </c>
      <c r="H41" s="54"/>
      <c r="I41" s="54"/>
      <c r="J41" s="27" t="s">
        <v>58</v>
      </c>
      <c r="K41" s="55"/>
      <c r="L41" s="55"/>
      <c r="M41" s="56"/>
    </row>
    <row r="42" spans="2:14" x14ac:dyDescent="0.4">
      <c r="B42" s="122"/>
      <c r="C42" s="50" t="s">
        <v>89</v>
      </c>
      <c r="D42" s="58" t="s">
        <v>149</v>
      </c>
      <c r="E42" s="51" t="s">
        <v>4</v>
      </c>
      <c r="F42" s="52"/>
      <c r="G42" s="53" t="s">
        <v>157</v>
      </c>
      <c r="H42" s="54"/>
      <c r="I42" s="54"/>
      <c r="J42" s="27" t="s">
        <v>58</v>
      </c>
      <c r="K42" s="55"/>
      <c r="L42" s="55"/>
      <c r="M42" s="56"/>
      <c r="N42" s="44" t="s">
        <v>232</v>
      </c>
    </row>
    <row r="43" spans="2:14" x14ac:dyDescent="0.4">
      <c r="B43" s="122"/>
      <c r="C43" s="50" t="s">
        <v>91</v>
      </c>
      <c r="D43" s="58" t="s">
        <v>149</v>
      </c>
      <c r="E43" s="51" t="s">
        <v>5</v>
      </c>
      <c r="F43" s="52"/>
      <c r="G43" s="53" t="s">
        <v>157</v>
      </c>
      <c r="H43" s="59"/>
      <c r="I43" s="54"/>
      <c r="J43" s="27" t="s">
        <v>57</v>
      </c>
      <c r="K43" s="55"/>
      <c r="L43" s="55"/>
      <c r="M43" s="56"/>
    </row>
    <row r="44" spans="2:14" ht="29.15" x14ac:dyDescent="0.4">
      <c r="B44" s="122"/>
      <c r="C44" s="50" t="s">
        <v>94</v>
      </c>
      <c r="D44" s="58" t="s">
        <v>163</v>
      </c>
      <c r="E44" s="51" t="s">
        <v>4</v>
      </c>
      <c r="F44" s="52"/>
      <c r="G44" s="53" t="s">
        <v>157</v>
      </c>
      <c r="H44" s="54"/>
      <c r="I44" s="54"/>
      <c r="J44" s="27" t="s">
        <v>58</v>
      </c>
      <c r="K44" s="55"/>
      <c r="L44" s="55"/>
      <c r="M44" s="56"/>
    </row>
    <row r="45" spans="2:14" ht="29.05" customHeight="1" x14ac:dyDescent="0.4">
      <c r="B45" s="122"/>
      <c r="C45" s="50" t="s">
        <v>99</v>
      </c>
      <c r="D45" s="58" t="s">
        <v>149</v>
      </c>
      <c r="E45" s="51" t="s">
        <v>4</v>
      </c>
      <c r="F45" s="52"/>
      <c r="G45" s="53" t="s">
        <v>157</v>
      </c>
      <c r="H45" s="54" t="s">
        <v>61</v>
      </c>
      <c r="I45" s="54"/>
      <c r="J45" s="27" t="s">
        <v>58</v>
      </c>
      <c r="K45" s="55"/>
      <c r="L45" s="55"/>
      <c r="M45" s="56"/>
    </row>
    <row r="46" spans="2:14" x14ac:dyDescent="0.4">
      <c r="B46" s="122"/>
      <c r="C46" s="63" t="s">
        <v>276</v>
      </c>
      <c r="D46" s="58" t="s">
        <v>149</v>
      </c>
      <c r="E46" s="51" t="s">
        <v>4</v>
      </c>
      <c r="F46" s="52"/>
      <c r="G46" s="53" t="s">
        <v>157</v>
      </c>
      <c r="H46" s="54"/>
      <c r="I46" s="54"/>
      <c r="J46" s="27" t="s">
        <v>59</v>
      </c>
      <c r="K46" s="55"/>
      <c r="L46" s="55"/>
      <c r="M46" s="56"/>
    </row>
    <row r="47" spans="2:14" x14ac:dyDescent="0.4">
      <c r="B47" s="122"/>
      <c r="C47" s="63" t="s">
        <v>198</v>
      </c>
      <c r="D47" s="58" t="s">
        <v>149</v>
      </c>
      <c r="E47" s="51" t="s">
        <v>4</v>
      </c>
      <c r="F47" s="52"/>
      <c r="G47" s="53" t="s">
        <v>157</v>
      </c>
      <c r="H47" s="54"/>
      <c r="I47" s="54"/>
      <c r="J47" s="27" t="s">
        <v>58</v>
      </c>
      <c r="K47" s="55"/>
      <c r="L47" s="55"/>
      <c r="M47" s="56"/>
    </row>
    <row r="48" spans="2:14" x14ac:dyDescent="0.4">
      <c r="B48" s="122"/>
      <c r="C48" s="64" t="s">
        <v>93</v>
      </c>
      <c r="D48" s="50" t="s">
        <v>148</v>
      </c>
      <c r="E48" s="51" t="s">
        <v>4</v>
      </c>
      <c r="F48" s="52"/>
      <c r="G48" s="53" t="s">
        <v>157</v>
      </c>
      <c r="H48" s="54"/>
      <c r="I48" s="54"/>
      <c r="J48" s="27" t="s">
        <v>58</v>
      </c>
      <c r="K48" s="55"/>
      <c r="L48" s="55"/>
      <c r="M48" s="56"/>
    </row>
    <row r="49" spans="2:13" ht="43.75" x14ac:dyDescent="0.4">
      <c r="B49" s="122"/>
      <c r="C49" s="50" t="s">
        <v>146</v>
      </c>
      <c r="D49" s="50" t="s">
        <v>147</v>
      </c>
      <c r="E49" s="51" t="s">
        <v>4</v>
      </c>
      <c r="F49" s="52"/>
      <c r="G49" s="53" t="s">
        <v>157</v>
      </c>
      <c r="H49" s="54" t="s">
        <v>61</v>
      </c>
      <c r="I49" s="54"/>
      <c r="J49" s="27" t="s">
        <v>57</v>
      </c>
      <c r="K49" s="55"/>
      <c r="L49" s="55"/>
      <c r="M49" s="56"/>
    </row>
    <row r="50" spans="2:13" ht="29.15" x14ac:dyDescent="0.4">
      <c r="B50" s="122"/>
      <c r="C50" s="50" t="s">
        <v>251</v>
      </c>
      <c r="D50" s="50" t="s">
        <v>169</v>
      </c>
      <c r="E50" s="51" t="s">
        <v>4</v>
      </c>
      <c r="F50" s="52"/>
      <c r="G50" s="53" t="s">
        <v>157</v>
      </c>
      <c r="H50" s="54"/>
      <c r="I50" s="54"/>
      <c r="J50" s="27" t="s">
        <v>57</v>
      </c>
      <c r="K50" s="55"/>
      <c r="L50" s="55"/>
      <c r="M50" s="56"/>
    </row>
    <row r="51" spans="2:13" ht="32.049999999999997" customHeight="1" x14ac:dyDescent="0.4">
      <c r="B51" s="121" t="s">
        <v>30</v>
      </c>
      <c r="C51" s="50" t="s">
        <v>205</v>
      </c>
      <c r="D51" s="50" t="s">
        <v>163</v>
      </c>
      <c r="E51" s="51" t="s">
        <v>5</v>
      </c>
      <c r="F51" s="52"/>
      <c r="G51" s="53" t="s">
        <v>157</v>
      </c>
      <c r="H51" s="54" t="s">
        <v>206</v>
      </c>
      <c r="I51" s="54"/>
      <c r="J51" s="27" t="s">
        <v>57</v>
      </c>
      <c r="K51" s="55"/>
      <c r="L51" s="55"/>
      <c r="M51" s="56"/>
    </row>
    <row r="52" spans="2:13" ht="29.15" x14ac:dyDescent="0.4">
      <c r="B52" s="121"/>
      <c r="C52" s="64" t="s">
        <v>92</v>
      </c>
      <c r="D52" s="50" t="s">
        <v>163</v>
      </c>
      <c r="E52" s="51" t="s">
        <v>4</v>
      </c>
      <c r="F52" s="52"/>
      <c r="G52" s="53" t="s">
        <v>157</v>
      </c>
      <c r="H52" s="50" t="s">
        <v>207</v>
      </c>
      <c r="I52" s="54"/>
      <c r="J52" s="27" t="s">
        <v>57</v>
      </c>
      <c r="K52" s="55"/>
      <c r="L52" s="55"/>
      <c r="M52" s="56"/>
    </row>
    <row r="53" spans="2:13" ht="29.15" x14ac:dyDescent="0.4">
      <c r="B53" s="121"/>
      <c r="C53" s="64" t="s">
        <v>204</v>
      </c>
      <c r="D53" s="50" t="s">
        <v>185</v>
      </c>
      <c r="E53" s="51" t="s">
        <v>5</v>
      </c>
      <c r="F53" s="52"/>
      <c r="G53" s="53" t="s">
        <v>157</v>
      </c>
      <c r="H53" s="54"/>
      <c r="I53" s="54"/>
      <c r="J53" s="27" t="s">
        <v>57</v>
      </c>
      <c r="K53" s="55"/>
      <c r="L53" s="55"/>
      <c r="M53" s="56"/>
    </row>
    <row r="54" spans="2:13" ht="29.15" x14ac:dyDescent="0.4">
      <c r="B54" s="118" t="s">
        <v>31</v>
      </c>
      <c r="C54" s="50" t="s">
        <v>143</v>
      </c>
      <c r="D54" s="65" t="s">
        <v>149</v>
      </c>
      <c r="E54" s="51" t="s">
        <v>4</v>
      </c>
      <c r="F54" s="52"/>
      <c r="G54" s="53" t="s">
        <v>157</v>
      </c>
      <c r="H54" s="54" t="s">
        <v>255</v>
      </c>
      <c r="I54" s="54"/>
      <c r="J54" s="27" t="s">
        <v>58</v>
      </c>
      <c r="K54" s="55"/>
      <c r="L54" s="55"/>
      <c r="M54" s="56"/>
    </row>
    <row r="55" spans="2:13" ht="29.6" thickBot="1" x14ac:dyDescent="0.45">
      <c r="B55" s="118"/>
      <c r="C55" s="50" t="s">
        <v>144</v>
      </c>
      <c r="D55" s="50" t="s">
        <v>149</v>
      </c>
      <c r="E55" s="51" t="s">
        <v>4</v>
      </c>
      <c r="F55" s="52"/>
      <c r="G55" s="53" t="s">
        <v>157</v>
      </c>
      <c r="H55" s="54"/>
      <c r="I55" s="54"/>
      <c r="J55" s="27" t="s">
        <v>58</v>
      </c>
      <c r="K55" s="55"/>
      <c r="L55" s="55"/>
      <c r="M55" s="56"/>
    </row>
    <row r="56" spans="2:13" ht="29.15" x14ac:dyDescent="0.4">
      <c r="B56" s="117" t="s">
        <v>37</v>
      </c>
      <c r="C56" s="57" t="s">
        <v>100</v>
      </c>
      <c r="D56" s="58" t="s">
        <v>147</v>
      </c>
      <c r="E56" s="51" t="s">
        <v>4</v>
      </c>
      <c r="F56" s="52"/>
      <c r="G56" s="53" t="s">
        <v>61</v>
      </c>
      <c r="H56" s="54"/>
      <c r="I56" s="54"/>
      <c r="J56" s="27" t="s">
        <v>57</v>
      </c>
      <c r="K56" s="55"/>
      <c r="L56" s="55"/>
      <c r="M56" s="56"/>
    </row>
    <row r="57" spans="2:13" ht="43.75" x14ac:dyDescent="0.4">
      <c r="B57" s="118"/>
      <c r="C57" s="50" t="s">
        <v>208</v>
      </c>
      <c r="D57" s="58" t="s">
        <v>147</v>
      </c>
      <c r="E57" s="51" t="s">
        <v>5</v>
      </c>
      <c r="F57" s="52"/>
      <c r="G57" s="53" t="s">
        <v>61</v>
      </c>
      <c r="H57" s="54"/>
      <c r="I57" s="54"/>
      <c r="J57" s="27" t="s">
        <v>57</v>
      </c>
      <c r="K57" s="55"/>
      <c r="L57" s="55"/>
      <c r="M57" s="56"/>
    </row>
    <row r="58" spans="2:13" x14ac:dyDescent="0.4">
      <c r="J58" s="39" t="s">
        <v>237</v>
      </c>
      <c r="K58" s="39"/>
      <c r="L58" s="39">
        <f>SUM(L6:L57)</f>
        <v>208</v>
      </c>
      <c r="M58" s="66"/>
    </row>
  </sheetData>
  <autoFilter ref="C6:M50" xr:uid="{08C485E0-49EE-489D-B931-F808C9B8A483}"/>
  <mergeCells count="5">
    <mergeCell ref="B51:B53"/>
    <mergeCell ref="B54:B55"/>
    <mergeCell ref="B56:B57"/>
    <mergeCell ref="B6:B50"/>
    <mergeCell ref="B3:M3"/>
  </mergeCells>
  <conditionalFormatting sqref="J7:K7">
    <cfRule type="containsText" dxfId="272" priority="187" operator="containsText" text="Low">
      <formula>NOT(ISERROR(SEARCH("Low",J7)))</formula>
    </cfRule>
    <cfRule type="containsText" dxfId="271" priority="188" operator="containsText" text="Medium">
      <formula>NOT(ISERROR(SEARCH("Medium",J7)))</formula>
    </cfRule>
    <cfRule type="containsText" dxfId="270" priority="189" operator="containsText" text="High">
      <formula>NOT(ISERROR(SEARCH("High",J7)))</formula>
    </cfRule>
  </conditionalFormatting>
  <conditionalFormatting sqref="J6:K6">
    <cfRule type="containsText" dxfId="269" priority="181" operator="containsText" text="Low">
      <formula>NOT(ISERROR(SEARCH("Low",J6)))</formula>
    </cfRule>
    <cfRule type="containsText" dxfId="268" priority="182" operator="containsText" text="Medium">
      <formula>NOT(ISERROR(SEARCH("Medium",J6)))</formula>
    </cfRule>
    <cfRule type="containsText" dxfId="267" priority="183" operator="containsText" text="High">
      <formula>NOT(ISERROR(SEARCH("High",J6)))</formula>
    </cfRule>
  </conditionalFormatting>
  <conditionalFormatting sqref="J8:K8">
    <cfRule type="containsText" dxfId="266" priority="178" operator="containsText" text="Low">
      <formula>NOT(ISERROR(SEARCH("Low",J8)))</formula>
    </cfRule>
    <cfRule type="containsText" dxfId="265" priority="179" operator="containsText" text="Medium">
      <formula>NOT(ISERROR(SEARCH("Medium",J8)))</formula>
    </cfRule>
    <cfRule type="containsText" dxfId="264" priority="180" operator="containsText" text="High">
      <formula>NOT(ISERROR(SEARCH("High",J8)))</formula>
    </cfRule>
  </conditionalFormatting>
  <conditionalFormatting sqref="J14:K14">
    <cfRule type="containsText" dxfId="263" priority="160" operator="containsText" text="Low">
      <formula>NOT(ISERROR(SEARCH("Low",J14)))</formula>
    </cfRule>
    <cfRule type="containsText" dxfId="262" priority="161" operator="containsText" text="Medium">
      <formula>NOT(ISERROR(SEARCH("Medium",J14)))</formula>
    </cfRule>
    <cfRule type="containsText" dxfId="261" priority="162" operator="containsText" text="High">
      <formula>NOT(ISERROR(SEARCH("High",J14)))</formula>
    </cfRule>
  </conditionalFormatting>
  <conditionalFormatting sqref="J17:K17">
    <cfRule type="containsText" dxfId="260" priority="151" operator="containsText" text="Low">
      <formula>NOT(ISERROR(SEARCH("Low",J17)))</formula>
    </cfRule>
    <cfRule type="containsText" dxfId="259" priority="152" operator="containsText" text="Medium">
      <formula>NOT(ISERROR(SEARCH("Medium",J17)))</formula>
    </cfRule>
    <cfRule type="containsText" dxfId="258" priority="153" operator="containsText" text="High">
      <formula>NOT(ISERROR(SEARCH("High",J17)))</formula>
    </cfRule>
  </conditionalFormatting>
  <conditionalFormatting sqref="J15:K15">
    <cfRule type="containsText" dxfId="257" priority="157" operator="containsText" text="Low">
      <formula>NOT(ISERROR(SEARCH("Low",J15)))</formula>
    </cfRule>
    <cfRule type="containsText" dxfId="256" priority="158" operator="containsText" text="Medium">
      <formula>NOT(ISERROR(SEARCH("Medium",J15)))</formula>
    </cfRule>
    <cfRule type="containsText" dxfId="255" priority="159" operator="containsText" text="High">
      <formula>NOT(ISERROR(SEARCH("High",J15)))</formula>
    </cfRule>
  </conditionalFormatting>
  <conditionalFormatting sqref="J16:K16">
    <cfRule type="containsText" dxfId="254" priority="154" operator="containsText" text="Low">
      <formula>NOT(ISERROR(SEARCH("Low",J16)))</formula>
    </cfRule>
    <cfRule type="containsText" dxfId="253" priority="155" operator="containsText" text="Medium">
      <formula>NOT(ISERROR(SEARCH("Medium",J16)))</formula>
    </cfRule>
    <cfRule type="containsText" dxfId="252" priority="156" operator="containsText" text="High">
      <formula>NOT(ISERROR(SEARCH("High",J16)))</formula>
    </cfRule>
  </conditionalFormatting>
  <conditionalFormatting sqref="J18:K18">
    <cfRule type="containsText" dxfId="251" priority="148" operator="containsText" text="Low">
      <formula>NOT(ISERROR(SEARCH("Low",J18)))</formula>
    </cfRule>
    <cfRule type="containsText" dxfId="250" priority="149" operator="containsText" text="Medium">
      <formula>NOT(ISERROR(SEARCH("Medium",J18)))</formula>
    </cfRule>
    <cfRule type="containsText" dxfId="249" priority="150" operator="containsText" text="High">
      <formula>NOT(ISERROR(SEARCH("High",J18)))</formula>
    </cfRule>
  </conditionalFormatting>
  <conditionalFormatting sqref="J19:K19">
    <cfRule type="containsText" dxfId="248" priority="145" operator="containsText" text="Low">
      <formula>NOT(ISERROR(SEARCH("Low",J19)))</formula>
    </cfRule>
    <cfRule type="containsText" dxfId="247" priority="146" operator="containsText" text="Medium">
      <formula>NOT(ISERROR(SEARCH("Medium",J19)))</formula>
    </cfRule>
    <cfRule type="containsText" dxfId="246" priority="147" operator="containsText" text="High">
      <formula>NOT(ISERROR(SEARCH("High",J19)))</formula>
    </cfRule>
  </conditionalFormatting>
  <conditionalFormatting sqref="J20:K20">
    <cfRule type="containsText" dxfId="245" priority="142" operator="containsText" text="Low">
      <formula>NOT(ISERROR(SEARCH("Low",J20)))</formula>
    </cfRule>
    <cfRule type="containsText" dxfId="244" priority="143" operator="containsText" text="Medium">
      <formula>NOT(ISERROR(SEARCH("Medium",J20)))</formula>
    </cfRule>
    <cfRule type="containsText" dxfId="243" priority="144" operator="containsText" text="High">
      <formula>NOT(ISERROR(SEARCH("High",J20)))</formula>
    </cfRule>
  </conditionalFormatting>
  <conditionalFormatting sqref="J21:K21">
    <cfRule type="containsText" dxfId="242" priority="139" operator="containsText" text="Low">
      <formula>NOT(ISERROR(SEARCH("Low",J21)))</formula>
    </cfRule>
    <cfRule type="containsText" dxfId="241" priority="140" operator="containsText" text="Medium">
      <formula>NOT(ISERROR(SEARCH("Medium",J21)))</formula>
    </cfRule>
    <cfRule type="containsText" dxfId="240" priority="141" operator="containsText" text="High">
      <formula>NOT(ISERROR(SEARCH("High",J21)))</formula>
    </cfRule>
  </conditionalFormatting>
  <conditionalFormatting sqref="J22:K22">
    <cfRule type="containsText" dxfId="239" priority="136" operator="containsText" text="Low">
      <formula>NOT(ISERROR(SEARCH("Low",J22)))</formula>
    </cfRule>
    <cfRule type="containsText" dxfId="238" priority="137" operator="containsText" text="Medium">
      <formula>NOT(ISERROR(SEARCH("Medium",J22)))</formula>
    </cfRule>
    <cfRule type="containsText" dxfId="237" priority="138" operator="containsText" text="High">
      <formula>NOT(ISERROR(SEARCH("High",J22)))</formula>
    </cfRule>
  </conditionalFormatting>
  <conditionalFormatting sqref="J24:K24">
    <cfRule type="containsText" dxfId="236" priority="133" operator="containsText" text="Low">
      <formula>NOT(ISERROR(SEARCH("Low",J24)))</formula>
    </cfRule>
    <cfRule type="containsText" dxfId="235" priority="134" operator="containsText" text="Medium">
      <formula>NOT(ISERROR(SEARCH("Medium",J24)))</formula>
    </cfRule>
    <cfRule type="containsText" dxfId="234" priority="135" operator="containsText" text="High">
      <formula>NOT(ISERROR(SEARCH("High",J24)))</formula>
    </cfRule>
  </conditionalFormatting>
  <conditionalFormatting sqref="J25:K25">
    <cfRule type="containsText" dxfId="233" priority="130" operator="containsText" text="Low">
      <formula>NOT(ISERROR(SEARCH("Low",J25)))</formula>
    </cfRule>
    <cfRule type="containsText" dxfId="232" priority="131" operator="containsText" text="Medium">
      <formula>NOT(ISERROR(SEARCH("Medium",J25)))</formula>
    </cfRule>
    <cfRule type="containsText" dxfId="231" priority="132" operator="containsText" text="High">
      <formula>NOT(ISERROR(SEARCH("High",J25)))</formula>
    </cfRule>
  </conditionalFormatting>
  <conditionalFormatting sqref="J23:K23">
    <cfRule type="containsText" dxfId="230" priority="127" operator="containsText" text="Low">
      <formula>NOT(ISERROR(SEARCH("Low",J23)))</formula>
    </cfRule>
    <cfRule type="containsText" dxfId="229" priority="128" operator="containsText" text="Medium">
      <formula>NOT(ISERROR(SEARCH("Medium",J23)))</formula>
    </cfRule>
    <cfRule type="containsText" dxfId="228" priority="129" operator="containsText" text="High">
      <formula>NOT(ISERROR(SEARCH("High",J23)))</formula>
    </cfRule>
  </conditionalFormatting>
  <conditionalFormatting sqref="J26:K26">
    <cfRule type="containsText" dxfId="227" priority="124" operator="containsText" text="Low">
      <formula>NOT(ISERROR(SEARCH("Low",J26)))</formula>
    </cfRule>
    <cfRule type="containsText" dxfId="226" priority="125" operator="containsText" text="Medium">
      <formula>NOT(ISERROR(SEARCH("Medium",J26)))</formula>
    </cfRule>
    <cfRule type="containsText" dxfId="225" priority="126" operator="containsText" text="High">
      <formula>NOT(ISERROR(SEARCH("High",J26)))</formula>
    </cfRule>
  </conditionalFormatting>
  <conditionalFormatting sqref="J27:K27">
    <cfRule type="containsText" dxfId="224" priority="121" operator="containsText" text="Low">
      <formula>NOT(ISERROR(SEARCH("Low",J27)))</formula>
    </cfRule>
    <cfRule type="containsText" dxfId="223" priority="122" operator="containsText" text="Medium">
      <formula>NOT(ISERROR(SEARCH("Medium",J27)))</formula>
    </cfRule>
    <cfRule type="containsText" dxfId="222" priority="123" operator="containsText" text="High">
      <formula>NOT(ISERROR(SEARCH("High",J27)))</formula>
    </cfRule>
  </conditionalFormatting>
  <conditionalFormatting sqref="J28:K28">
    <cfRule type="containsText" dxfId="221" priority="118" operator="containsText" text="Low">
      <formula>NOT(ISERROR(SEARCH("Low",J28)))</formula>
    </cfRule>
    <cfRule type="containsText" dxfId="220" priority="119" operator="containsText" text="Medium">
      <formula>NOT(ISERROR(SEARCH("Medium",J28)))</formula>
    </cfRule>
    <cfRule type="containsText" dxfId="219" priority="120" operator="containsText" text="High">
      <formula>NOT(ISERROR(SEARCH("High",J28)))</formula>
    </cfRule>
  </conditionalFormatting>
  <conditionalFormatting sqref="J29:K29">
    <cfRule type="containsText" dxfId="218" priority="115" operator="containsText" text="Low">
      <formula>NOT(ISERROR(SEARCH("Low",J29)))</formula>
    </cfRule>
    <cfRule type="containsText" dxfId="217" priority="116" operator="containsText" text="Medium">
      <formula>NOT(ISERROR(SEARCH("Medium",J29)))</formula>
    </cfRule>
    <cfRule type="containsText" dxfId="216" priority="117" operator="containsText" text="High">
      <formula>NOT(ISERROR(SEARCH("High",J29)))</formula>
    </cfRule>
  </conditionalFormatting>
  <conditionalFormatting sqref="J30:K30">
    <cfRule type="containsText" dxfId="215" priority="112" operator="containsText" text="Low">
      <formula>NOT(ISERROR(SEARCH("Low",J30)))</formula>
    </cfRule>
    <cfRule type="containsText" dxfId="214" priority="113" operator="containsText" text="Medium">
      <formula>NOT(ISERROR(SEARCH("Medium",J30)))</formula>
    </cfRule>
    <cfRule type="containsText" dxfId="213" priority="114" operator="containsText" text="High">
      <formula>NOT(ISERROR(SEARCH("High",J30)))</formula>
    </cfRule>
  </conditionalFormatting>
  <conditionalFormatting sqref="J31:K31">
    <cfRule type="containsText" dxfId="212" priority="109" operator="containsText" text="Low">
      <formula>NOT(ISERROR(SEARCH("Low",J31)))</formula>
    </cfRule>
    <cfRule type="containsText" dxfId="211" priority="110" operator="containsText" text="Medium">
      <formula>NOT(ISERROR(SEARCH("Medium",J31)))</formula>
    </cfRule>
    <cfRule type="containsText" dxfId="210" priority="111" operator="containsText" text="High">
      <formula>NOT(ISERROR(SEARCH("High",J31)))</formula>
    </cfRule>
  </conditionalFormatting>
  <conditionalFormatting sqref="J32:K32">
    <cfRule type="containsText" dxfId="209" priority="106" operator="containsText" text="Low">
      <formula>NOT(ISERROR(SEARCH("Low",J32)))</formula>
    </cfRule>
    <cfRule type="containsText" dxfId="208" priority="107" operator="containsText" text="Medium">
      <formula>NOT(ISERROR(SEARCH("Medium",J32)))</formula>
    </cfRule>
    <cfRule type="containsText" dxfId="207" priority="108" operator="containsText" text="High">
      <formula>NOT(ISERROR(SEARCH("High",J32)))</formula>
    </cfRule>
  </conditionalFormatting>
  <conditionalFormatting sqref="J33:K33">
    <cfRule type="containsText" dxfId="206" priority="103" operator="containsText" text="Low">
      <formula>NOT(ISERROR(SEARCH("Low",J33)))</formula>
    </cfRule>
    <cfRule type="containsText" dxfId="205" priority="104" operator="containsText" text="Medium">
      <formula>NOT(ISERROR(SEARCH("Medium",J33)))</formula>
    </cfRule>
    <cfRule type="containsText" dxfId="204" priority="105" operator="containsText" text="High">
      <formula>NOT(ISERROR(SEARCH("High",J33)))</formula>
    </cfRule>
  </conditionalFormatting>
  <conditionalFormatting sqref="J34:K34">
    <cfRule type="containsText" dxfId="203" priority="100" operator="containsText" text="Low">
      <formula>NOT(ISERROR(SEARCH("Low",J34)))</formula>
    </cfRule>
    <cfRule type="containsText" dxfId="202" priority="101" operator="containsText" text="Medium">
      <formula>NOT(ISERROR(SEARCH("Medium",J34)))</formula>
    </cfRule>
    <cfRule type="containsText" dxfId="201" priority="102" operator="containsText" text="High">
      <formula>NOT(ISERROR(SEARCH("High",J34)))</formula>
    </cfRule>
  </conditionalFormatting>
  <conditionalFormatting sqref="J35:K35">
    <cfRule type="containsText" dxfId="200" priority="97" operator="containsText" text="Low">
      <formula>NOT(ISERROR(SEARCH("Low",J35)))</formula>
    </cfRule>
    <cfRule type="containsText" dxfId="199" priority="98" operator="containsText" text="Medium">
      <formula>NOT(ISERROR(SEARCH("Medium",J35)))</formula>
    </cfRule>
    <cfRule type="containsText" dxfId="198" priority="99" operator="containsText" text="High">
      <formula>NOT(ISERROR(SEARCH("High",J35)))</formula>
    </cfRule>
  </conditionalFormatting>
  <conditionalFormatting sqref="J36:K36">
    <cfRule type="containsText" dxfId="197" priority="94" operator="containsText" text="Low">
      <formula>NOT(ISERROR(SEARCH("Low",J36)))</formula>
    </cfRule>
    <cfRule type="containsText" dxfId="196" priority="95" operator="containsText" text="Medium">
      <formula>NOT(ISERROR(SEARCH("Medium",J36)))</formula>
    </cfRule>
    <cfRule type="containsText" dxfId="195" priority="96" operator="containsText" text="High">
      <formula>NOT(ISERROR(SEARCH("High",J36)))</formula>
    </cfRule>
  </conditionalFormatting>
  <conditionalFormatting sqref="J38:K38">
    <cfRule type="containsText" dxfId="194" priority="91" operator="containsText" text="Low">
      <formula>NOT(ISERROR(SEARCH("Low",J38)))</formula>
    </cfRule>
    <cfRule type="containsText" dxfId="193" priority="92" operator="containsText" text="Medium">
      <formula>NOT(ISERROR(SEARCH("Medium",J38)))</formula>
    </cfRule>
    <cfRule type="containsText" dxfId="192" priority="93" operator="containsText" text="High">
      <formula>NOT(ISERROR(SEARCH("High",J38)))</formula>
    </cfRule>
  </conditionalFormatting>
  <conditionalFormatting sqref="J39:K39">
    <cfRule type="containsText" dxfId="191" priority="88" operator="containsText" text="Low">
      <formula>NOT(ISERROR(SEARCH("Low",J39)))</formula>
    </cfRule>
    <cfRule type="containsText" dxfId="190" priority="89" operator="containsText" text="Medium">
      <formula>NOT(ISERROR(SEARCH("Medium",J39)))</formula>
    </cfRule>
    <cfRule type="containsText" dxfId="189" priority="90" operator="containsText" text="High">
      <formula>NOT(ISERROR(SEARCH("High",J39)))</formula>
    </cfRule>
  </conditionalFormatting>
  <conditionalFormatting sqref="J40:K40">
    <cfRule type="containsText" dxfId="188" priority="85" operator="containsText" text="Low">
      <formula>NOT(ISERROR(SEARCH("Low",J40)))</formula>
    </cfRule>
    <cfRule type="containsText" dxfId="187" priority="86" operator="containsText" text="Medium">
      <formula>NOT(ISERROR(SEARCH("Medium",J40)))</formula>
    </cfRule>
    <cfRule type="containsText" dxfId="186" priority="87" operator="containsText" text="High">
      <formula>NOT(ISERROR(SEARCH("High",J40)))</formula>
    </cfRule>
  </conditionalFormatting>
  <conditionalFormatting sqref="J37:K37">
    <cfRule type="containsText" dxfId="185" priority="82" operator="containsText" text="Low">
      <formula>NOT(ISERROR(SEARCH("Low",J37)))</formula>
    </cfRule>
    <cfRule type="containsText" dxfId="184" priority="83" operator="containsText" text="Medium">
      <formula>NOT(ISERROR(SEARCH("Medium",J37)))</formula>
    </cfRule>
    <cfRule type="containsText" dxfId="183" priority="84" operator="containsText" text="High">
      <formula>NOT(ISERROR(SEARCH("High",J37)))</formula>
    </cfRule>
  </conditionalFormatting>
  <conditionalFormatting sqref="J41:K41">
    <cfRule type="containsText" dxfId="182" priority="79" operator="containsText" text="Low">
      <formula>NOT(ISERROR(SEARCH("Low",J41)))</formula>
    </cfRule>
    <cfRule type="containsText" dxfId="181" priority="80" operator="containsText" text="Medium">
      <formula>NOT(ISERROR(SEARCH("Medium",J41)))</formula>
    </cfRule>
    <cfRule type="containsText" dxfId="180" priority="81" operator="containsText" text="High">
      <formula>NOT(ISERROR(SEARCH("High",J41)))</formula>
    </cfRule>
  </conditionalFormatting>
  <conditionalFormatting sqref="J42:K42">
    <cfRule type="containsText" dxfId="179" priority="76" operator="containsText" text="Low">
      <formula>NOT(ISERROR(SEARCH("Low",J42)))</formula>
    </cfRule>
    <cfRule type="containsText" dxfId="178" priority="77" operator="containsText" text="Medium">
      <formula>NOT(ISERROR(SEARCH("Medium",J42)))</formula>
    </cfRule>
    <cfRule type="containsText" dxfId="177" priority="78" operator="containsText" text="High">
      <formula>NOT(ISERROR(SEARCH("High",J42)))</formula>
    </cfRule>
  </conditionalFormatting>
  <conditionalFormatting sqref="J43:K43">
    <cfRule type="containsText" dxfId="176" priority="73" operator="containsText" text="Low">
      <formula>NOT(ISERROR(SEARCH("Low",J43)))</formula>
    </cfRule>
    <cfRule type="containsText" dxfId="175" priority="74" operator="containsText" text="Medium">
      <formula>NOT(ISERROR(SEARCH("Medium",J43)))</formula>
    </cfRule>
    <cfRule type="containsText" dxfId="174" priority="75" operator="containsText" text="High">
      <formula>NOT(ISERROR(SEARCH("High",J43)))</formula>
    </cfRule>
  </conditionalFormatting>
  <conditionalFormatting sqref="J44:K44">
    <cfRule type="containsText" dxfId="173" priority="70" operator="containsText" text="Low">
      <formula>NOT(ISERROR(SEARCH("Low",J44)))</formula>
    </cfRule>
    <cfRule type="containsText" dxfId="172" priority="71" operator="containsText" text="Medium">
      <formula>NOT(ISERROR(SEARCH("Medium",J44)))</formula>
    </cfRule>
    <cfRule type="containsText" dxfId="171" priority="72" operator="containsText" text="High">
      <formula>NOT(ISERROR(SEARCH("High",J44)))</formula>
    </cfRule>
  </conditionalFormatting>
  <conditionalFormatting sqref="J50:K50">
    <cfRule type="containsText" dxfId="170" priority="67" operator="containsText" text="Low">
      <formula>NOT(ISERROR(SEARCH("Low",J50)))</formula>
    </cfRule>
    <cfRule type="containsText" dxfId="169" priority="68" operator="containsText" text="Medium">
      <formula>NOT(ISERROR(SEARCH("Medium",J50)))</formula>
    </cfRule>
    <cfRule type="containsText" dxfId="168" priority="69" operator="containsText" text="High">
      <formula>NOT(ISERROR(SEARCH("High",J50)))</formula>
    </cfRule>
  </conditionalFormatting>
  <conditionalFormatting sqref="J45:K45">
    <cfRule type="containsText" dxfId="167" priority="61" operator="containsText" text="Low">
      <formula>NOT(ISERROR(SEARCH("Low",J45)))</formula>
    </cfRule>
    <cfRule type="containsText" dxfId="166" priority="62" operator="containsText" text="Medium">
      <formula>NOT(ISERROR(SEARCH("Medium",J45)))</formula>
    </cfRule>
    <cfRule type="containsText" dxfId="165" priority="63" operator="containsText" text="High">
      <formula>NOT(ISERROR(SEARCH("High",J45)))</formula>
    </cfRule>
  </conditionalFormatting>
  <conditionalFormatting sqref="J46:K46">
    <cfRule type="containsText" dxfId="164" priority="55" operator="containsText" text="Low">
      <formula>NOT(ISERROR(SEARCH("Low",J46)))</formula>
    </cfRule>
    <cfRule type="containsText" dxfId="163" priority="56" operator="containsText" text="Medium">
      <formula>NOT(ISERROR(SEARCH("Medium",J46)))</formula>
    </cfRule>
    <cfRule type="containsText" dxfId="162" priority="57" operator="containsText" text="High">
      <formula>NOT(ISERROR(SEARCH("High",J46)))</formula>
    </cfRule>
  </conditionalFormatting>
  <conditionalFormatting sqref="J47:K47">
    <cfRule type="containsText" dxfId="161" priority="52" operator="containsText" text="Low">
      <formula>NOT(ISERROR(SEARCH("Low",J47)))</formula>
    </cfRule>
    <cfRule type="containsText" dxfId="160" priority="53" operator="containsText" text="Medium">
      <formula>NOT(ISERROR(SEARCH("Medium",J47)))</formula>
    </cfRule>
    <cfRule type="containsText" dxfId="159" priority="54" operator="containsText" text="High">
      <formula>NOT(ISERROR(SEARCH("High",J47)))</formula>
    </cfRule>
  </conditionalFormatting>
  <conditionalFormatting sqref="J51:K51">
    <cfRule type="containsText" dxfId="158" priority="49" operator="containsText" text="Low">
      <formula>NOT(ISERROR(SEARCH("Low",J51)))</formula>
    </cfRule>
    <cfRule type="containsText" dxfId="157" priority="50" operator="containsText" text="Medium">
      <formula>NOT(ISERROR(SEARCH("Medium",J51)))</formula>
    </cfRule>
    <cfRule type="containsText" dxfId="156" priority="51" operator="containsText" text="High">
      <formula>NOT(ISERROR(SEARCH("High",J51)))</formula>
    </cfRule>
  </conditionalFormatting>
  <conditionalFormatting sqref="J52:K52">
    <cfRule type="containsText" dxfId="155" priority="46" operator="containsText" text="Low">
      <formula>NOT(ISERROR(SEARCH("Low",J52)))</formula>
    </cfRule>
    <cfRule type="containsText" dxfId="154" priority="47" operator="containsText" text="Medium">
      <formula>NOT(ISERROR(SEARCH("Medium",J52)))</formula>
    </cfRule>
    <cfRule type="containsText" dxfId="153" priority="48" operator="containsText" text="High">
      <formula>NOT(ISERROR(SEARCH("High",J52)))</formula>
    </cfRule>
  </conditionalFormatting>
  <conditionalFormatting sqref="J56:K56">
    <cfRule type="containsText" dxfId="152" priority="43" operator="containsText" text="Low">
      <formula>NOT(ISERROR(SEARCH("Low",J56)))</formula>
    </cfRule>
    <cfRule type="containsText" dxfId="151" priority="44" operator="containsText" text="Medium">
      <formula>NOT(ISERROR(SEARCH("Medium",J56)))</formula>
    </cfRule>
    <cfRule type="containsText" dxfId="150" priority="45" operator="containsText" text="High">
      <formula>NOT(ISERROR(SEARCH("High",J56)))</formula>
    </cfRule>
  </conditionalFormatting>
  <conditionalFormatting sqref="J54:K54">
    <cfRule type="containsText" dxfId="149" priority="40" operator="containsText" text="Low">
      <formula>NOT(ISERROR(SEARCH("Low",J54)))</formula>
    </cfRule>
    <cfRule type="containsText" dxfId="148" priority="41" operator="containsText" text="Medium">
      <formula>NOT(ISERROR(SEARCH("Medium",J54)))</formula>
    </cfRule>
    <cfRule type="containsText" dxfId="147" priority="42" operator="containsText" text="High">
      <formula>NOT(ISERROR(SEARCH("High",J54)))</formula>
    </cfRule>
  </conditionalFormatting>
  <conditionalFormatting sqref="J53:K53">
    <cfRule type="containsText" dxfId="146" priority="37" operator="containsText" text="Low">
      <formula>NOT(ISERROR(SEARCH("Low",J53)))</formula>
    </cfRule>
    <cfRule type="containsText" dxfId="145" priority="38" operator="containsText" text="Medium">
      <formula>NOT(ISERROR(SEARCH("Medium",J53)))</formula>
    </cfRule>
    <cfRule type="containsText" dxfId="144" priority="39" operator="containsText" text="High">
      <formula>NOT(ISERROR(SEARCH("High",J53)))</formula>
    </cfRule>
  </conditionalFormatting>
  <conditionalFormatting sqref="J55:K55">
    <cfRule type="containsText" dxfId="143" priority="34" operator="containsText" text="Low">
      <formula>NOT(ISERROR(SEARCH("Low",J55)))</formula>
    </cfRule>
    <cfRule type="containsText" dxfId="142" priority="35" operator="containsText" text="Medium">
      <formula>NOT(ISERROR(SEARCH("Medium",J55)))</formula>
    </cfRule>
    <cfRule type="containsText" dxfId="141" priority="36" operator="containsText" text="High">
      <formula>NOT(ISERROR(SEARCH("High",J55)))</formula>
    </cfRule>
  </conditionalFormatting>
  <conditionalFormatting sqref="J57:K57">
    <cfRule type="containsText" dxfId="140" priority="31" operator="containsText" text="Low">
      <formula>NOT(ISERROR(SEARCH("Low",J57)))</formula>
    </cfRule>
    <cfRule type="containsText" dxfId="139" priority="32" operator="containsText" text="Medium">
      <formula>NOT(ISERROR(SEARCH("Medium",J57)))</formula>
    </cfRule>
    <cfRule type="containsText" dxfId="138" priority="33" operator="containsText" text="High">
      <formula>NOT(ISERROR(SEARCH("High",J57)))</formula>
    </cfRule>
  </conditionalFormatting>
  <conditionalFormatting sqref="J48:K49">
    <cfRule type="containsText" dxfId="137" priority="28" operator="containsText" text="Low">
      <formula>NOT(ISERROR(SEARCH("Low",J48)))</formula>
    </cfRule>
    <cfRule type="containsText" dxfId="136" priority="29" operator="containsText" text="Medium">
      <formula>NOT(ISERROR(SEARCH("Medium",J48)))</formula>
    </cfRule>
    <cfRule type="containsText" dxfId="135" priority="30" operator="containsText" text="High">
      <formula>NOT(ISERROR(SEARCH("High",J48)))</formula>
    </cfRule>
  </conditionalFormatting>
  <conditionalFormatting sqref="J9:K9">
    <cfRule type="containsText" dxfId="134" priority="13" operator="containsText" text="Low">
      <formula>NOT(ISERROR(SEARCH("Low",J9)))</formula>
    </cfRule>
    <cfRule type="containsText" dxfId="133" priority="14" operator="containsText" text="Medium">
      <formula>NOT(ISERROR(SEARCH("Medium",J9)))</formula>
    </cfRule>
    <cfRule type="containsText" dxfId="132" priority="15" operator="containsText" text="High">
      <formula>NOT(ISERROR(SEARCH("High",J9)))</formula>
    </cfRule>
  </conditionalFormatting>
  <conditionalFormatting sqref="J10:K10">
    <cfRule type="containsText" dxfId="131" priority="10" operator="containsText" text="Low">
      <formula>NOT(ISERROR(SEARCH("Low",J10)))</formula>
    </cfRule>
    <cfRule type="containsText" dxfId="130" priority="11" operator="containsText" text="Medium">
      <formula>NOT(ISERROR(SEARCH("Medium",J10)))</formula>
    </cfRule>
    <cfRule type="containsText" dxfId="129" priority="12" operator="containsText" text="High">
      <formula>NOT(ISERROR(SEARCH("High",J10)))</formula>
    </cfRule>
  </conditionalFormatting>
  <conditionalFormatting sqref="J11">
    <cfRule type="containsText" dxfId="128" priority="7" operator="containsText" text="Low">
      <formula>NOT(ISERROR(SEARCH("Low",J11)))</formula>
    </cfRule>
    <cfRule type="containsText" dxfId="127" priority="8" operator="containsText" text="Medium">
      <formula>NOT(ISERROR(SEARCH("Medium",J11)))</formula>
    </cfRule>
    <cfRule type="containsText" dxfId="126" priority="9" operator="containsText" text="High">
      <formula>NOT(ISERROR(SEARCH("High",J11)))</formula>
    </cfRule>
  </conditionalFormatting>
  <conditionalFormatting sqref="J12:K12">
    <cfRule type="containsText" dxfId="125" priority="4" operator="containsText" text="Low">
      <formula>NOT(ISERROR(SEARCH("Low",J12)))</formula>
    </cfRule>
    <cfRule type="containsText" dxfId="124" priority="5" operator="containsText" text="Medium">
      <formula>NOT(ISERROR(SEARCH("Medium",J12)))</formula>
    </cfRule>
    <cfRule type="containsText" dxfId="123" priority="6" operator="containsText" text="High">
      <formula>NOT(ISERROR(SEARCH("High",J12)))</formula>
    </cfRule>
  </conditionalFormatting>
  <conditionalFormatting sqref="J13:K13">
    <cfRule type="containsText" dxfId="122" priority="1" operator="containsText" text="Low">
      <formula>NOT(ISERROR(SEARCH("Low",J13)))</formula>
    </cfRule>
    <cfRule type="containsText" dxfId="121" priority="2" operator="containsText" text="Medium">
      <formula>NOT(ISERROR(SEARCH("Medium",J13)))</formula>
    </cfRule>
    <cfRule type="containsText" dxfId="120" priority="3" operator="containsText" text="High">
      <formula>NOT(ISERROR(SEARCH("High",J13)))</formula>
    </cfRule>
  </conditionalFormatting>
  <hyperlinks>
    <hyperlink ref="N40" r:id="rId1" xr:uid="{CD0AC2A6-9004-43E4-AA9A-3CE25E8DCABF}"/>
    <hyperlink ref="K11" r:id="rId2" xr:uid="{B5B49928-5D49-46D5-BFDF-8CCC10B76FC9}"/>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8C22D841-F392-4B64-963C-93194A4686C8}">
          <x14:formula1>
            <xm:f>'Data validation'!$F$3:$F$6</xm:f>
          </x14:formula1>
          <xm:sqref>E6:E57</xm:sqref>
        </x14:dataValidation>
        <x14:dataValidation type="list" allowBlank="1" showInputMessage="1" showErrorMessage="1" xr:uid="{6BDAF011-2363-40F1-83E8-7EA54C705F85}">
          <x14:formula1>
            <xm:f>'Data validation'!$F$8:$F$11</xm:f>
          </x14:formula1>
          <xm:sqref>J6:J57 K6:K10 K12:K57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48"/>
  <sheetViews>
    <sheetView topLeftCell="C45" workbookViewId="0">
      <selection activeCell="J52" sqref="J52"/>
    </sheetView>
  </sheetViews>
  <sheetFormatPr defaultColWidth="8.69140625" defaultRowHeight="14.6" x14ac:dyDescent="0.4"/>
  <cols>
    <col min="1" max="1" width="8.69140625" style="67"/>
    <col min="2" max="2" width="24.07421875" style="67" customWidth="1"/>
    <col min="3" max="3" width="38.69140625" style="67" customWidth="1"/>
    <col min="4" max="4" width="16.4609375" style="67" customWidth="1"/>
    <col min="5" max="5" width="23.53515625" style="67" customWidth="1"/>
    <col min="6" max="6" width="23.53515625" style="67" hidden="1" customWidth="1"/>
    <col min="7" max="7" width="50.07421875" style="67" hidden="1" customWidth="1"/>
    <col min="8" max="10" width="8.69140625" style="67"/>
    <col min="11" max="11" width="20.69140625" style="67" customWidth="1"/>
    <col min="12" max="12" width="12.4609375" style="67" customWidth="1"/>
    <col min="13" max="13" width="8.84375" style="68"/>
    <col min="14" max="16384" width="8.69140625" style="67"/>
  </cols>
  <sheetData>
    <row r="2" spans="2:13" x14ac:dyDescent="0.4">
      <c r="B2" s="86" t="s">
        <v>209</v>
      </c>
    </row>
    <row r="3" spans="2:13" s="4" customFormat="1" ht="51.45" customHeight="1" x14ac:dyDescent="0.4">
      <c r="B3" s="119" t="s">
        <v>270</v>
      </c>
      <c r="C3" s="120"/>
      <c r="D3" s="120"/>
      <c r="E3" s="120"/>
      <c r="F3" s="120"/>
      <c r="G3" s="120"/>
      <c r="H3" s="120"/>
      <c r="I3" s="120"/>
      <c r="J3" s="120"/>
      <c r="K3" s="120"/>
      <c r="L3" s="120"/>
      <c r="M3" s="120"/>
    </row>
    <row r="4" spans="2:13" ht="15" thickBot="1" x14ac:dyDescent="0.45"/>
    <row r="5" spans="2:13" ht="15" thickBot="1" x14ac:dyDescent="0.45">
      <c r="B5" s="69" t="s">
        <v>161</v>
      </c>
      <c r="C5" s="70" t="s">
        <v>0</v>
      </c>
      <c r="D5" s="71" t="s">
        <v>137</v>
      </c>
      <c r="E5" s="71" t="s">
        <v>1</v>
      </c>
      <c r="F5" s="71" t="s">
        <v>137</v>
      </c>
      <c r="G5" s="72" t="s">
        <v>38</v>
      </c>
      <c r="H5" s="69" t="s">
        <v>154</v>
      </c>
      <c r="I5" s="69" t="s">
        <v>155</v>
      </c>
      <c r="J5" s="69" t="s">
        <v>156</v>
      </c>
      <c r="K5" s="69" t="s">
        <v>56</v>
      </c>
      <c r="L5" s="69" t="s">
        <v>235</v>
      </c>
      <c r="M5" s="73" t="s">
        <v>234</v>
      </c>
    </row>
    <row r="6" spans="2:13" ht="58.3" x14ac:dyDescent="0.4">
      <c r="B6" s="125" t="s">
        <v>36</v>
      </c>
      <c r="C6" s="74" t="s">
        <v>117</v>
      </c>
      <c r="D6" s="74" t="s">
        <v>147</v>
      </c>
      <c r="E6" s="75" t="s">
        <v>4</v>
      </c>
      <c r="F6" s="76"/>
      <c r="G6" s="113"/>
      <c r="H6" s="75" t="s">
        <v>157</v>
      </c>
      <c r="I6" s="74" t="s">
        <v>210</v>
      </c>
      <c r="J6" s="75"/>
      <c r="K6" s="78" t="s">
        <v>58</v>
      </c>
      <c r="L6" s="79"/>
      <c r="M6" s="79"/>
    </row>
    <row r="7" spans="2:13" ht="29.15" x14ac:dyDescent="0.4">
      <c r="B7" s="125"/>
      <c r="C7" s="74" t="s">
        <v>105</v>
      </c>
      <c r="D7" s="74" t="s">
        <v>149</v>
      </c>
      <c r="E7" s="75" t="s">
        <v>5</v>
      </c>
      <c r="F7" s="76"/>
      <c r="G7" s="113"/>
      <c r="H7" s="75" t="s">
        <v>157</v>
      </c>
      <c r="I7" s="75"/>
      <c r="J7" s="75"/>
      <c r="K7" s="78" t="s">
        <v>57</v>
      </c>
      <c r="L7" s="79"/>
      <c r="M7" s="79">
        <f>130+110</f>
        <v>240</v>
      </c>
    </row>
    <row r="8" spans="2:13" ht="29.15" x14ac:dyDescent="0.4">
      <c r="B8" s="125"/>
      <c r="C8" s="74" t="s">
        <v>111</v>
      </c>
      <c r="D8" s="74" t="s">
        <v>149</v>
      </c>
      <c r="E8" s="75" t="s">
        <v>4</v>
      </c>
      <c r="F8" s="76"/>
      <c r="G8" s="77"/>
      <c r="H8" s="75" t="s">
        <v>157</v>
      </c>
      <c r="I8" s="75"/>
      <c r="J8" s="75"/>
      <c r="K8" s="78" t="s">
        <v>58</v>
      </c>
      <c r="L8" s="79"/>
      <c r="M8" s="79"/>
    </row>
    <row r="9" spans="2:13" ht="13.2" customHeight="1" x14ac:dyDescent="0.4">
      <c r="B9" s="125"/>
      <c r="C9" s="74" t="s">
        <v>116</v>
      </c>
      <c r="D9" s="74" t="s">
        <v>149</v>
      </c>
      <c r="E9" s="75" t="s">
        <v>4</v>
      </c>
      <c r="F9" s="76"/>
      <c r="G9" s="77"/>
      <c r="H9" s="75" t="s">
        <v>157</v>
      </c>
      <c r="I9" s="75"/>
      <c r="J9" s="75"/>
      <c r="K9" s="78" t="s">
        <v>58</v>
      </c>
      <c r="L9" s="79"/>
      <c r="M9" s="79"/>
    </row>
    <row r="10" spans="2:13" ht="25.95" customHeight="1" x14ac:dyDescent="0.4">
      <c r="B10" s="125"/>
      <c r="C10" s="74" t="s">
        <v>113</v>
      </c>
      <c r="D10" s="74" t="s">
        <v>149</v>
      </c>
      <c r="E10" s="75" t="s">
        <v>4</v>
      </c>
      <c r="F10" s="76"/>
      <c r="G10" s="77"/>
      <c r="H10" s="75" t="s">
        <v>157</v>
      </c>
      <c r="I10" s="75"/>
      <c r="J10" s="75"/>
      <c r="K10" s="78" t="s">
        <v>58</v>
      </c>
      <c r="L10" s="79"/>
      <c r="M10" s="79"/>
    </row>
    <row r="11" spans="2:13" ht="13.2" customHeight="1" x14ac:dyDescent="0.4">
      <c r="B11" s="125"/>
      <c r="C11" s="74" t="s">
        <v>114</v>
      </c>
      <c r="D11" s="74" t="s">
        <v>149</v>
      </c>
      <c r="E11" s="75" t="s">
        <v>4</v>
      </c>
      <c r="F11" s="76"/>
      <c r="G11" s="77"/>
      <c r="H11" s="75" t="s">
        <v>157</v>
      </c>
      <c r="I11" s="75"/>
      <c r="J11" s="75"/>
      <c r="K11" s="78" t="s">
        <v>58</v>
      </c>
      <c r="L11" s="79"/>
      <c r="M11" s="79"/>
    </row>
    <row r="12" spans="2:13" ht="13.2" customHeight="1" x14ac:dyDescent="0.4">
      <c r="B12" s="125"/>
      <c r="C12" s="74" t="s">
        <v>115</v>
      </c>
      <c r="D12" s="74" t="s">
        <v>149</v>
      </c>
      <c r="E12" s="75" t="s">
        <v>4</v>
      </c>
      <c r="F12" s="76"/>
      <c r="G12" s="77"/>
      <c r="H12" s="75" t="s">
        <v>157</v>
      </c>
      <c r="I12" s="75" t="s">
        <v>211</v>
      </c>
      <c r="J12" s="75" t="s">
        <v>212</v>
      </c>
      <c r="K12" s="78" t="s">
        <v>58</v>
      </c>
      <c r="L12" s="79"/>
      <c r="M12" s="79"/>
    </row>
    <row r="13" spans="2:13" ht="116.6" x14ac:dyDescent="0.4">
      <c r="B13" s="125"/>
      <c r="C13" s="74" t="s">
        <v>241</v>
      </c>
      <c r="D13" s="74" t="s">
        <v>149</v>
      </c>
      <c r="E13" s="75" t="s">
        <v>4</v>
      </c>
      <c r="F13" s="76"/>
      <c r="G13" s="77"/>
      <c r="H13" s="75" t="s">
        <v>157</v>
      </c>
      <c r="I13" s="75"/>
      <c r="J13" s="75"/>
      <c r="K13" s="78" t="s">
        <v>58</v>
      </c>
      <c r="L13" s="79"/>
      <c r="M13" s="79"/>
    </row>
    <row r="14" spans="2:13" ht="13.2" customHeight="1" x14ac:dyDescent="0.4">
      <c r="B14" s="125"/>
      <c r="C14" s="74" t="s">
        <v>225</v>
      </c>
      <c r="D14" s="74" t="s">
        <v>149</v>
      </c>
      <c r="E14" s="75" t="s">
        <v>5</v>
      </c>
      <c r="F14" s="76"/>
      <c r="G14" s="77"/>
      <c r="H14" s="75" t="s">
        <v>157</v>
      </c>
      <c r="I14" s="75"/>
      <c r="J14" s="75"/>
      <c r="K14" s="78" t="s">
        <v>57</v>
      </c>
      <c r="L14" s="79"/>
      <c r="M14" s="79"/>
    </row>
    <row r="15" spans="2:13" ht="13.2" customHeight="1" x14ac:dyDescent="0.4">
      <c r="B15" s="125"/>
      <c r="C15" s="74" t="s">
        <v>213</v>
      </c>
      <c r="D15" s="74" t="s">
        <v>149</v>
      </c>
      <c r="E15" s="75" t="s">
        <v>4</v>
      </c>
      <c r="F15" s="76"/>
      <c r="G15" s="77"/>
      <c r="H15" s="75" t="s">
        <v>157</v>
      </c>
      <c r="I15" s="75"/>
      <c r="J15" s="75"/>
      <c r="K15" s="78" t="s">
        <v>57</v>
      </c>
      <c r="L15" s="79"/>
      <c r="M15" s="79"/>
    </row>
    <row r="16" spans="2:13" ht="43.95" customHeight="1" x14ac:dyDescent="0.4">
      <c r="B16" s="125"/>
      <c r="C16" s="74" t="s">
        <v>121</v>
      </c>
      <c r="D16" s="74" t="s">
        <v>214</v>
      </c>
      <c r="E16" s="75" t="s">
        <v>4</v>
      </c>
      <c r="F16" s="76"/>
      <c r="G16" s="77"/>
      <c r="H16" s="75" t="s">
        <v>157</v>
      </c>
      <c r="I16" s="75"/>
      <c r="J16" s="75"/>
      <c r="K16" s="78" t="s">
        <v>57</v>
      </c>
      <c r="L16" s="79"/>
      <c r="M16" s="79"/>
    </row>
    <row r="17" spans="2:13" ht="31.3" customHeight="1" x14ac:dyDescent="0.4">
      <c r="B17" s="125"/>
      <c r="C17" s="74" t="s">
        <v>106</v>
      </c>
      <c r="D17" s="74" t="s">
        <v>148</v>
      </c>
      <c r="E17" s="75" t="s">
        <v>4</v>
      </c>
      <c r="F17" s="76"/>
      <c r="G17" s="77"/>
      <c r="H17" s="75" t="s">
        <v>157</v>
      </c>
      <c r="I17" s="75"/>
      <c r="J17" s="75"/>
      <c r="K17" s="80" t="s">
        <v>59</v>
      </c>
      <c r="L17" s="79"/>
      <c r="M17" s="79"/>
    </row>
    <row r="18" spans="2:13" ht="43.3" customHeight="1" x14ac:dyDescent="0.4">
      <c r="B18" s="125"/>
      <c r="C18" s="74" t="s">
        <v>107</v>
      </c>
      <c r="D18" s="74" t="s">
        <v>83</v>
      </c>
      <c r="E18" s="75" t="s">
        <v>4</v>
      </c>
      <c r="F18" s="76"/>
      <c r="G18" s="77"/>
      <c r="H18" s="75" t="s">
        <v>157</v>
      </c>
      <c r="I18" s="75"/>
      <c r="J18" s="75"/>
      <c r="K18" s="78" t="s">
        <v>58</v>
      </c>
      <c r="L18" s="79"/>
      <c r="M18" s="79"/>
    </row>
    <row r="19" spans="2:13" ht="43.75" x14ac:dyDescent="0.4">
      <c r="B19" s="125"/>
      <c r="C19" s="74" t="s">
        <v>257</v>
      </c>
      <c r="D19" s="74" t="s">
        <v>169</v>
      </c>
      <c r="E19" s="75" t="s">
        <v>4</v>
      </c>
      <c r="F19" s="76"/>
      <c r="G19" s="77"/>
      <c r="H19" s="75" t="s">
        <v>157</v>
      </c>
      <c r="I19" s="75"/>
      <c r="J19" s="75"/>
      <c r="K19" s="78" t="s">
        <v>58</v>
      </c>
      <c r="L19" s="79"/>
      <c r="M19" s="79"/>
    </row>
    <row r="20" spans="2:13" ht="29.15" x14ac:dyDescent="0.4">
      <c r="B20" s="125"/>
      <c r="C20" s="74" t="s">
        <v>110</v>
      </c>
      <c r="D20" s="74" t="s">
        <v>148</v>
      </c>
      <c r="E20" s="75" t="s">
        <v>4</v>
      </c>
      <c r="F20" s="76"/>
      <c r="G20" s="77"/>
      <c r="H20" s="75" t="s">
        <v>157</v>
      </c>
      <c r="I20" s="75"/>
      <c r="J20" s="75"/>
      <c r="K20" s="78" t="s">
        <v>58</v>
      </c>
      <c r="L20" s="79"/>
      <c r="M20" s="79"/>
    </row>
    <row r="21" spans="2:13" ht="18.45" x14ac:dyDescent="0.5">
      <c r="B21" s="81"/>
      <c r="C21" s="82" t="s">
        <v>112</v>
      </c>
      <c r="D21" s="74" t="s">
        <v>148</v>
      </c>
      <c r="E21" s="75" t="s">
        <v>4</v>
      </c>
      <c r="F21" s="76"/>
      <c r="G21" s="77"/>
      <c r="H21" s="75" t="s">
        <v>157</v>
      </c>
      <c r="I21" s="75"/>
      <c r="J21" s="75"/>
      <c r="K21" s="78" t="s">
        <v>58</v>
      </c>
      <c r="L21" s="79"/>
      <c r="M21" s="79"/>
    </row>
    <row r="22" spans="2:13" ht="30" x14ac:dyDescent="0.5">
      <c r="B22" s="81"/>
      <c r="C22" s="82" t="s">
        <v>217</v>
      </c>
      <c r="D22" s="82" t="s">
        <v>218</v>
      </c>
      <c r="E22" s="75" t="s">
        <v>4</v>
      </c>
      <c r="F22" s="76"/>
      <c r="G22" s="77"/>
      <c r="H22" s="75" t="s">
        <v>157</v>
      </c>
      <c r="I22" s="75"/>
      <c r="J22" s="75"/>
      <c r="K22" s="78" t="s">
        <v>57</v>
      </c>
      <c r="L22" s="79"/>
      <c r="M22" s="79"/>
    </row>
    <row r="23" spans="2:13" ht="30" x14ac:dyDescent="0.5">
      <c r="B23" s="81"/>
      <c r="C23" s="82" t="s">
        <v>118</v>
      </c>
      <c r="D23" s="82" t="s">
        <v>163</v>
      </c>
      <c r="E23" s="75" t="s">
        <v>4</v>
      </c>
      <c r="F23" s="76"/>
      <c r="G23" s="77"/>
      <c r="H23" s="75" t="s">
        <v>157</v>
      </c>
      <c r="I23" s="75"/>
      <c r="J23" s="75"/>
      <c r="K23" s="78" t="s">
        <v>58</v>
      </c>
      <c r="L23" s="79"/>
      <c r="M23" s="79"/>
    </row>
    <row r="24" spans="2:13" ht="59.15" x14ac:dyDescent="0.5">
      <c r="B24" s="81"/>
      <c r="C24" s="82" t="s">
        <v>120</v>
      </c>
      <c r="D24" s="82" t="s">
        <v>163</v>
      </c>
      <c r="E24" s="75" t="s">
        <v>4</v>
      </c>
      <c r="F24" s="76"/>
      <c r="G24" s="77"/>
      <c r="H24" s="75" t="s">
        <v>157</v>
      </c>
      <c r="I24" s="75" t="s">
        <v>216</v>
      </c>
      <c r="J24" s="75"/>
      <c r="K24" s="80" t="s">
        <v>59</v>
      </c>
      <c r="L24" s="79"/>
      <c r="M24" s="79"/>
    </row>
    <row r="25" spans="2:13" ht="30" x14ac:dyDescent="0.5">
      <c r="B25" s="81"/>
      <c r="C25" s="82" t="s">
        <v>119</v>
      </c>
      <c r="D25" s="82" t="s">
        <v>83</v>
      </c>
      <c r="E25" s="75" t="s">
        <v>4</v>
      </c>
      <c r="F25" s="76"/>
      <c r="G25" s="77"/>
      <c r="H25" s="75" t="s">
        <v>157</v>
      </c>
      <c r="I25" s="75"/>
      <c r="J25" s="75"/>
      <c r="K25" s="78" t="s">
        <v>57</v>
      </c>
      <c r="L25" s="79"/>
      <c r="M25" s="79"/>
    </row>
    <row r="26" spans="2:13" ht="29.05" customHeight="1" x14ac:dyDescent="0.5">
      <c r="B26" s="81"/>
      <c r="C26" s="82" t="s">
        <v>108</v>
      </c>
      <c r="D26" s="82" t="s">
        <v>148</v>
      </c>
      <c r="E26" s="75" t="s">
        <v>4</v>
      </c>
      <c r="F26" s="76"/>
      <c r="G26" s="77"/>
      <c r="H26" s="75" t="s">
        <v>157</v>
      </c>
      <c r="I26" s="75"/>
      <c r="J26" s="75"/>
      <c r="K26" s="78" t="s">
        <v>57</v>
      </c>
      <c r="L26" s="79"/>
      <c r="M26" s="79"/>
    </row>
    <row r="27" spans="2:13" ht="50.4" customHeight="1" x14ac:dyDescent="0.5">
      <c r="B27" s="81"/>
      <c r="C27" s="82" t="s">
        <v>258</v>
      </c>
      <c r="D27" s="82" t="s">
        <v>83</v>
      </c>
      <c r="E27" s="75" t="s">
        <v>4</v>
      </c>
      <c r="F27" s="76"/>
      <c r="G27" s="77"/>
      <c r="H27" s="75" t="s">
        <v>157</v>
      </c>
      <c r="I27" s="75"/>
      <c r="J27" s="75"/>
      <c r="K27" s="78" t="s">
        <v>57</v>
      </c>
      <c r="L27" s="79"/>
      <c r="M27" s="79"/>
    </row>
    <row r="28" spans="2:13" ht="30.45" thickBot="1" x14ac:dyDescent="0.55000000000000004">
      <c r="B28" s="81"/>
      <c r="C28" s="82" t="s">
        <v>109</v>
      </c>
      <c r="D28" s="82"/>
      <c r="E28" s="82" t="s">
        <v>6</v>
      </c>
      <c r="F28" s="82"/>
      <c r="G28" s="82"/>
      <c r="H28" s="82"/>
      <c r="I28" s="82"/>
      <c r="J28" s="82"/>
      <c r="K28" s="78" t="s">
        <v>57</v>
      </c>
      <c r="L28" s="79"/>
      <c r="M28" s="79"/>
    </row>
    <row r="29" spans="2:13" ht="58.3" x14ac:dyDescent="0.4">
      <c r="B29" s="123" t="s">
        <v>35</v>
      </c>
      <c r="C29" s="114" t="s">
        <v>277</v>
      </c>
      <c r="D29" s="82" t="s">
        <v>149</v>
      </c>
      <c r="E29" s="75" t="s">
        <v>4</v>
      </c>
      <c r="F29" s="76"/>
      <c r="G29" s="77"/>
      <c r="H29" s="75" t="s">
        <v>157</v>
      </c>
      <c r="I29" s="82" t="s">
        <v>219</v>
      </c>
      <c r="J29" s="75"/>
      <c r="K29" s="78" t="s">
        <v>57</v>
      </c>
      <c r="L29" s="79"/>
      <c r="M29" s="79"/>
    </row>
    <row r="30" spans="2:13" ht="72.900000000000006" x14ac:dyDescent="0.4">
      <c r="B30" s="124"/>
      <c r="C30" s="82" t="s">
        <v>259</v>
      </c>
      <c r="D30" s="82" t="s">
        <v>148</v>
      </c>
      <c r="E30" s="75" t="s">
        <v>4</v>
      </c>
      <c r="F30" s="76"/>
      <c r="G30" s="77"/>
      <c r="H30" s="75" t="s">
        <v>157</v>
      </c>
      <c r="I30" s="75"/>
      <c r="J30" s="75"/>
      <c r="K30" s="80" t="s">
        <v>59</v>
      </c>
      <c r="L30" s="79"/>
      <c r="M30" s="79"/>
    </row>
    <row r="31" spans="2:13" ht="30" customHeight="1" thickBot="1" x14ac:dyDescent="0.45">
      <c r="B31" s="124"/>
      <c r="C31" s="74" t="s">
        <v>220</v>
      </c>
      <c r="D31" s="74" t="s">
        <v>149</v>
      </c>
      <c r="E31" s="75" t="s">
        <v>4</v>
      </c>
      <c r="F31" s="76"/>
      <c r="G31" s="77"/>
      <c r="H31" s="75" t="s">
        <v>157</v>
      </c>
      <c r="I31" s="75"/>
      <c r="J31" s="75"/>
      <c r="K31" s="78" t="s">
        <v>58</v>
      </c>
      <c r="L31" s="79"/>
      <c r="M31" s="79"/>
    </row>
    <row r="32" spans="2:13" ht="40.299999999999997" customHeight="1" x14ac:dyDescent="0.4">
      <c r="B32" s="123" t="s">
        <v>32</v>
      </c>
      <c r="C32" s="82" t="s">
        <v>242</v>
      </c>
      <c r="D32" s="74" t="s">
        <v>149</v>
      </c>
      <c r="E32" s="75" t="s">
        <v>4</v>
      </c>
      <c r="F32" s="76"/>
      <c r="G32" s="77"/>
      <c r="H32" s="75" t="s">
        <v>157</v>
      </c>
      <c r="I32" s="75"/>
      <c r="J32" s="75"/>
      <c r="K32" s="78" t="s">
        <v>58</v>
      </c>
      <c r="L32" s="79"/>
      <c r="M32" s="79"/>
    </row>
    <row r="33" spans="2:13" x14ac:dyDescent="0.4">
      <c r="B33" s="124"/>
      <c r="C33" s="82" t="s">
        <v>122</v>
      </c>
      <c r="D33" s="74" t="s">
        <v>149</v>
      </c>
      <c r="E33" s="75" t="s">
        <v>4</v>
      </c>
      <c r="F33" s="76"/>
      <c r="G33" s="77"/>
      <c r="H33" s="75" t="s">
        <v>157</v>
      </c>
      <c r="I33" s="75"/>
      <c r="J33" s="75"/>
      <c r="K33" s="78" t="s">
        <v>58</v>
      </c>
      <c r="L33" s="79"/>
      <c r="M33" s="79"/>
    </row>
    <row r="34" spans="2:13" x14ac:dyDescent="0.4">
      <c r="B34" s="124"/>
      <c r="C34" s="82" t="s">
        <v>126</v>
      </c>
      <c r="D34" s="74" t="s">
        <v>149</v>
      </c>
      <c r="E34" s="75" t="s">
        <v>4</v>
      </c>
      <c r="F34" s="76"/>
      <c r="G34" s="77"/>
      <c r="H34" s="75" t="s">
        <v>157</v>
      </c>
      <c r="I34" s="75"/>
      <c r="J34" s="75"/>
      <c r="K34" s="78" t="s">
        <v>58</v>
      </c>
      <c r="L34" s="79"/>
      <c r="M34" s="79"/>
    </row>
    <row r="35" spans="2:13" x14ac:dyDescent="0.4">
      <c r="B35" s="124"/>
      <c r="C35" s="82" t="s">
        <v>127</v>
      </c>
      <c r="D35" s="74" t="s">
        <v>149</v>
      </c>
      <c r="E35" s="75" t="s">
        <v>4</v>
      </c>
      <c r="F35" s="76"/>
      <c r="G35" s="77"/>
      <c r="H35" s="75" t="s">
        <v>157</v>
      </c>
      <c r="I35" s="75"/>
      <c r="J35" s="75"/>
      <c r="K35" s="78" t="s">
        <v>58</v>
      </c>
      <c r="L35" s="79"/>
      <c r="M35" s="79"/>
    </row>
    <row r="36" spans="2:13" x14ac:dyDescent="0.4">
      <c r="B36" s="124"/>
      <c r="C36" s="82" t="s">
        <v>129</v>
      </c>
      <c r="D36" s="74" t="s">
        <v>149</v>
      </c>
      <c r="E36" s="75" t="s">
        <v>4</v>
      </c>
      <c r="F36" s="76"/>
      <c r="G36" s="77"/>
      <c r="H36" s="75" t="s">
        <v>157</v>
      </c>
      <c r="I36" s="75"/>
      <c r="J36" s="75"/>
      <c r="K36" s="78" t="s">
        <v>58</v>
      </c>
      <c r="L36" s="79"/>
      <c r="M36" s="79"/>
    </row>
    <row r="37" spans="2:13" ht="43.75" x14ac:dyDescent="0.4">
      <c r="B37" s="124"/>
      <c r="C37" s="82" t="s">
        <v>221</v>
      </c>
      <c r="D37" s="74" t="s">
        <v>149</v>
      </c>
      <c r="E37" s="75" t="s">
        <v>4</v>
      </c>
      <c r="F37" s="76"/>
      <c r="G37" s="77"/>
      <c r="H37" s="75" t="s">
        <v>157</v>
      </c>
      <c r="I37" s="75"/>
      <c r="J37" s="75"/>
      <c r="K37" s="80" t="s">
        <v>59</v>
      </c>
      <c r="L37" s="79"/>
      <c r="M37" s="79"/>
    </row>
    <row r="38" spans="2:13" ht="29.15" x14ac:dyDescent="0.4">
      <c r="B38" s="124"/>
      <c r="C38" s="82" t="s">
        <v>123</v>
      </c>
      <c r="D38" s="74" t="s">
        <v>149</v>
      </c>
      <c r="E38" s="75" t="s">
        <v>4</v>
      </c>
      <c r="F38" s="76"/>
      <c r="G38" s="77"/>
      <c r="H38" s="75" t="s">
        <v>157</v>
      </c>
      <c r="I38" s="75"/>
      <c r="J38" s="75"/>
      <c r="K38" s="78" t="s">
        <v>58</v>
      </c>
      <c r="L38" s="79"/>
      <c r="M38" s="79"/>
    </row>
    <row r="39" spans="2:13" ht="43.75" x14ac:dyDescent="0.4">
      <c r="B39" s="124"/>
      <c r="C39" s="82" t="s">
        <v>128</v>
      </c>
      <c r="D39" s="74" t="s">
        <v>215</v>
      </c>
      <c r="E39" s="82" t="s">
        <v>4</v>
      </c>
      <c r="F39" s="74"/>
      <c r="G39" s="82"/>
      <c r="H39" s="74" t="s">
        <v>157</v>
      </c>
      <c r="I39" s="82"/>
      <c r="J39" s="74"/>
      <c r="K39" s="78" t="s">
        <v>57</v>
      </c>
      <c r="L39" s="79"/>
      <c r="M39" s="79"/>
    </row>
    <row r="40" spans="2:13" ht="29.15" x14ac:dyDescent="0.4">
      <c r="B40" s="124"/>
      <c r="C40" s="82" t="s">
        <v>130</v>
      </c>
      <c r="D40" s="82" t="s">
        <v>163</v>
      </c>
      <c r="E40" s="75" t="s">
        <v>4</v>
      </c>
      <c r="F40" s="76"/>
      <c r="G40" s="77"/>
      <c r="H40" s="75" t="s">
        <v>157</v>
      </c>
      <c r="I40" s="75"/>
      <c r="J40" s="75"/>
      <c r="K40" s="78" t="s">
        <v>58</v>
      </c>
      <c r="L40" s="79"/>
      <c r="M40" s="79"/>
    </row>
    <row r="41" spans="2:13" ht="29.6" thickBot="1" x14ac:dyDescent="0.45">
      <c r="B41" s="126"/>
      <c r="C41" s="82" t="s">
        <v>131</v>
      </c>
      <c r="D41" s="82" t="s">
        <v>163</v>
      </c>
      <c r="E41" s="75" t="s">
        <v>4</v>
      </c>
      <c r="F41" s="76"/>
      <c r="G41" s="77"/>
      <c r="H41" s="75" t="s">
        <v>157</v>
      </c>
      <c r="I41" s="75"/>
      <c r="J41" s="75"/>
      <c r="K41" s="78" t="s">
        <v>58</v>
      </c>
      <c r="L41" s="79"/>
      <c r="M41" s="79"/>
    </row>
    <row r="42" spans="2:13" ht="44.4" customHeight="1" x14ac:dyDescent="0.4">
      <c r="B42" s="123" t="s">
        <v>34</v>
      </c>
      <c r="C42" s="82" t="s">
        <v>124</v>
      </c>
      <c r="D42" s="82" t="s">
        <v>147</v>
      </c>
      <c r="E42" s="75" t="s">
        <v>4</v>
      </c>
      <c r="F42" s="76"/>
      <c r="G42" s="77"/>
      <c r="H42" s="75" t="s">
        <v>157</v>
      </c>
      <c r="I42" s="75" t="s">
        <v>210</v>
      </c>
      <c r="J42" s="75"/>
      <c r="K42" s="78" t="s">
        <v>58</v>
      </c>
      <c r="L42" s="79"/>
      <c r="M42" s="79"/>
    </row>
    <row r="43" spans="2:13" ht="29.15" x14ac:dyDescent="0.4">
      <c r="B43" s="124"/>
      <c r="C43" s="82" t="s">
        <v>125</v>
      </c>
      <c r="D43" s="82" t="s">
        <v>147</v>
      </c>
      <c r="E43" s="75" t="s">
        <v>4</v>
      </c>
      <c r="F43" s="76"/>
      <c r="G43" s="77"/>
      <c r="H43" s="75" t="s">
        <v>157</v>
      </c>
      <c r="I43" s="75" t="s">
        <v>210</v>
      </c>
      <c r="J43" s="75"/>
      <c r="K43" s="78" t="s">
        <v>58</v>
      </c>
      <c r="L43" s="79"/>
      <c r="M43" s="79"/>
    </row>
    <row r="44" spans="2:13" ht="44.15" thickBot="1" x14ac:dyDescent="0.45">
      <c r="B44" s="124"/>
      <c r="C44" s="114" t="s">
        <v>243</v>
      </c>
      <c r="D44" s="82" t="s">
        <v>163</v>
      </c>
      <c r="E44" s="82" t="s">
        <v>6</v>
      </c>
      <c r="F44" s="82"/>
      <c r="G44" s="82"/>
      <c r="H44" s="82" t="s">
        <v>157</v>
      </c>
      <c r="I44" s="82" t="s">
        <v>278</v>
      </c>
      <c r="J44" s="82" t="s">
        <v>255</v>
      </c>
      <c r="K44" s="78" t="s">
        <v>57</v>
      </c>
      <c r="L44" s="79"/>
      <c r="M44" s="79"/>
    </row>
    <row r="45" spans="2:13" x14ac:dyDescent="0.4">
      <c r="B45" s="123" t="s">
        <v>33</v>
      </c>
      <c r="C45" s="83" t="s">
        <v>136</v>
      </c>
      <c r="D45" s="83" t="s">
        <v>148</v>
      </c>
      <c r="E45" s="75" t="s">
        <v>5</v>
      </c>
      <c r="F45" s="75"/>
      <c r="G45" s="75"/>
      <c r="H45" s="75" t="s">
        <v>157</v>
      </c>
      <c r="I45" s="75"/>
      <c r="J45" s="75"/>
      <c r="K45" s="78" t="s">
        <v>57</v>
      </c>
      <c r="L45" s="115" t="s">
        <v>279</v>
      </c>
      <c r="M45" s="79"/>
    </row>
    <row r="46" spans="2:13" ht="46.3" customHeight="1" x14ac:dyDescent="0.4">
      <c r="B46" s="124"/>
      <c r="C46" s="82" t="s">
        <v>244</v>
      </c>
      <c r="D46" s="83" t="s">
        <v>148</v>
      </c>
      <c r="E46" s="75" t="s">
        <v>4</v>
      </c>
      <c r="F46" s="75"/>
      <c r="G46" s="75"/>
      <c r="H46" s="75" t="s">
        <v>157</v>
      </c>
      <c r="I46" s="75"/>
      <c r="J46" s="75"/>
      <c r="K46" s="78" t="s">
        <v>58</v>
      </c>
      <c r="L46" s="79"/>
      <c r="M46" s="79"/>
    </row>
    <row r="47" spans="2:13" x14ac:dyDescent="0.4">
      <c r="B47" s="124"/>
      <c r="C47" s="83"/>
      <c r="D47" s="83"/>
      <c r="E47" s="75"/>
      <c r="F47" s="75"/>
      <c r="G47" s="75"/>
      <c r="H47" s="75"/>
      <c r="I47" s="75"/>
      <c r="J47" s="75"/>
      <c r="K47" s="75"/>
      <c r="L47" s="75"/>
      <c r="M47" s="79"/>
    </row>
    <row r="48" spans="2:13" x14ac:dyDescent="0.4">
      <c r="K48" s="84" t="s">
        <v>237</v>
      </c>
      <c r="L48" s="84"/>
      <c r="M48" s="85">
        <f>SUM(M6:M47)</f>
        <v>240</v>
      </c>
    </row>
  </sheetData>
  <mergeCells count="6">
    <mergeCell ref="B3:M3"/>
    <mergeCell ref="B42:B44"/>
    <mergeCell ref="B45:B47"/>
    <mergeCell ref="B6:B20"/>
    <mergeCell ref="B29:B31"/>
    <mergeCell ref="B32:B41"/>
  </mergeCells>
  <conditionalFormatting sqref="K7:L7">
    <cfRule type="containsText" dxfId="119" priority="115" operator="containsText" text="Low">
      <formula>NOT(ISERROR(SEARCH("Low",K7)))</formula>
    </cfRule>
    <cfRule type="containsText" dxfId="118" priority="116" operator="containsText" text="Medium">
      <formula>NOT(ISERROR(SEARCH("Medium",K7)))</formula>
    </cfRule>
    <cfRule type="containsText" dxfId="117" priority="117" operator="containsText" text="High">
      <formula>NOT(ISERROR(SEARCH("High",K7)))</formula>
    </cfRule>
  </conditionalFormatting>
  <conditionalFormatting sqref="K8:L8">
    <cfRule type="containsText" dxfId="116" priority="112" operator="containsText" text="Low">
      <formula>NOT(ISERROR(SEARCH("Low",K8)))</formula>
    </cfRule>
    <cfRule type="containsText" dxfId="115" priority="113" operator="containsText" text="Medium">
      <formula>NOT(ISERROR(SEARCH("Medium",K8)))</formula>
    </cfRule>
    <cfRule type="containsText" dxfId="114" priority="114" operator="containsText" text="High">
      <formula>NOT(ISERROR(SEARCH("High",K8)))</formula>
    </cfRule>
  </conditionalFormatting>
  <conditionalFormatting sqref="K6:L6">
    <cfRule type="containsText" dxfId="113" priority="109" operator="containsText" text="Low">
      <formula>NOT(ISERROR(SEARCH("Low",K6)))</formula>
    </cfRule>
    <cfRule type="containsText" dxfId="112" priority="110" operator="containsText" text="Medium">
      <formula>NOT(ISERROR(SEARCH("Medium",K6)))</formula>
    </cfRule>
    <cfRule type="containsText" dxfId="111" priority="111" operator="containsText" text="High">
      <formula>NOT(ISERROR(SEARCH("High",K6)))</formula>
    </cfRule>
  </conditionalFormatting>
  <conditionalFormatting sqref="K9:L9">
    <cfRule type="containsText" dxfId="110" priority="106" operator="containsText" text="Low">
      <formula>NOT(ISERROR(SEARCH("Low",K9)))</formula>
    </cfRule>
    <cfRule type="containsText" dxfId="109" priority="107" operator="containsText" text="Medium">
      <formula>NOT(ISERROR(SEARCH("Medium",K9)))</formula>
    </cfRule>
    <cfRule type="containsText" dxfId="108" priority="108" operator="containsText" text="High">
      <formula>NOT(ISERROR(SEARCH("High",K9)))</formula>
    </cfRule>
  </conditionalFormatting>
  <conditionalFormatting sqref="K10:L10">
    <cfRule type="containsText" dxfId="107" priority="103" operator="containsText" text="Low">
      <formula>NOT(ISERROR(SEARCH("Low",K10)))</formula>
    </cfRule>
    <cfRule type="containsText" dxfId="106" priority="104" operator="containsText" text="Medium">
      <formula>NOT(ISERROR(SEARCH("Medium",K10)))</formula>
    </cfRule>
    <cfRule type="containsText" dxfId="105" priority="105" operator="containsText" text="High">
      <formula>NOT(ISERROR(SEARCH("High",K10)))</formula>
    </cfRule>
  </conditionalFormatting>
  <conditionalFormatting sqref="K11:L11">
    <cfRule type="containsText" dxfId="104" priority="100" operator="containsText" text="Low">
      <formula>NOT(ISERROR(SEARCH("Low",K11)))</formula>
    </cfRule>
    <cfRule type="containsText" dxfId="103" priority="101" operator="containsText" text="Medium">
      <formula>NOT(ISERROR(SEARCH("Medium",K11)))</formula>
    </cfRule>
    <cfRule type="containsText" dxfId="102" priority="102" operator="containsText" text="High">
      <formula>NOT(ISERROR(SEARCH("High",K11)))</formula>
    </cfRule>
  </conditionalFormatting>
  <conditionalFormatting sqref="K12:L12">
    <cfRule type="containsText" dxfId="101" priority="97" operator="containsText" text="Low">
      <formula>NOT(ISERROR(SEARCH("Low",K12)))</formula>
    </cfRule>
    <cfRule type="containsText" dxfId="100" priority="98" operator="containsText" text="Medium">
      <formula>NOT(ISERROR(SEARCH("Medium",K12)))</formula>
    </cfRule>
    <cfRule type="containsText" dxfId="99" priority="99" operator="containsText" text="High">
      <formula>NOT(ISERROR(SEARCH("High",K12)))</formula>
    </cfRule>
  </conditionalFormatting>
  <conditionalFormatting sqref="K13:L13">
    <cfRule type="containsText" dxfId="98" priority="94" operator="containsText" text="Low">
      <formula>NOT(ISERROR(SEARCH("Low",K13)))</formula>
    </cfRule>
    <cfRule type="containsText" dxfId="97" priority="95" operator="containsText" text="Medium">
      <formula>NOT(ISERROR(SEARCH("Medium",K13)))</formula>
    </cfRule>
    <cfRule type="containsText" dxfId="96" priority="96" operator="containsText" text="High">
      <formula>NOT(ISERROR(SEARCH("High",K13)))</formula>
    </cfRule>
  </conditionalFormatting>
  <conditionalFormatting sqref="K14:L14">
    <cfRule type="containsText" dxfId="95" priority="91" operator="containsText" text="Low">
      <formula>NOT(ISERROR(SEARCH("Low",K14)))</formula>
    </cfRule>
    <cfRule type="containsText" dxfId="94" priority="92" operator="containsText" text="Medium">
      <formula>NOT(ISERROR(SEARCH("Medium",K14)))</formula>
    </cfRule>
    <cfRule type="containsText" dxfId="93" priority="93" operator="containsText" text="High">
      <formula>NOT(ISERROR(SEARCH("High",K14)))</formula>
    </cfRule>
  </conditionalFormatting>
  <conditionalFormatting sqref="K15:L15">
    <cfRule type="containsText" dxfId="92" priority="88" operator="containsText" text="Low">
      <formula>NOT(ISERROR(SEARCH("Low",K15)))</formula>
    </cfRule>
    <cfRule type="containsText" dxfId="91" priority="89" operator="containsText" text="Medium">
      <formula>NOT(ISERROR(SEARCH("Medium",K15)))</formula>
    </cfRule>
    <cfRule type="containsText" dxfId="90" priority="90" operator="containsText" text="High">
      <formula>NOT(ISERROR(SEARCH("High",K15)))</formula>
    </cfRule>
  </conditionalFormatting>
  <conditionalFormatting sqref="K25:L25">
    <cfRule type="containsText" dxfId="89" priority="61" operator="containsText" text="Low">
      <formula>NOT(ISERROR(SEARCH("Low",K25)))</formula>
    </cfRule>
    <cfRule type="containsText" dxfId="88" priority="62" operator="containsText" text="Medium">
      <formula>NOT(ISERROR(SEARCH("Medium",K25)))</formula>
    </cfRule>
    <cfRule type="containsText" dxfId="87" priority="63" operator="containsText" text="High">
      <formula>NOT(ISERROR(SEARCH("High",K25)))</formula>
    </cfRule>
  </conditionalFormatting>
  <conditionalFormatting sqref="K16:L16">
    <cfRule type="containsText" dxfId="86" priority="82" operator="containsText" text="Low">
      <formula>NOT(ISERROR(SEARCH("Low",K16)))</formula>
    </cfRule>
    <cfRule type="containsText" dxfId="85" priority="83" operator="containsText" text="Medium">
      <formula>NOT(ISERROR(SEARCH("Medium",K16)))</formula>
    </cfRule>
    <cfRule type="containsText" dxfId="84" priority="84" operator="containsText" text="High">
      <formula>NOT(ISERROR(SEARCH("High",K16)))</formula>
    </cfRule>
  </conditionalFormatting>
  <conditionalFormatting sqref="K18:L18">
    <cfRule type="containsText" dxfId="83" priority="79" operator="containsText" text="Low">
      <formula>NOT(ISERROR(SEARCH("Low",K18)))</formula>
    </cfRule>
    <cfRule type="containsText" dxfId="82" priority="80" operator="containsText" text="Medium">
      <formula>NOT(ISERROR(SEARCH("Medium",K18)))</formula>
    </cfRule>
    <cfRule type="containsText" dxfId="81" priority="81" operator="containsText" text="High">
      <formula>NOT(ISERROR(SEARCH("High",K18)))</formula>
    </cfRule>
  </conditionalFormatting>
  <conditionalFormatting sqref="K19:L19">
    <cfRule type="containsText" dxfId="80" priority="76" operator="containsText" text="Low">
      <formula>NOT(ISERROR(SEARCH("Low",K19)))</formula>
    </cfRule>
    <cfRule type="containsText" dxfId="79" priority="77" operator="containsText" text="Medium">
      <formula>NOT(ISERROR(SEARCH("Medium",K19)))</formula>
    </cfRule>
    <cfRule type="containsText" dxfId="78" priority="78" operator="containsText" text="High">
      <formula>NOT(ISERROR(SEARCH("High",K19)))</formula>
    </cfRule>
  </conditionalFormatting>
  <conditionalFormatting sqref="K20:L20">
    <cfRule type="containsText" dxfId="77" priority="73" operator="containsText" text="Low">
      <formula>NOT(ISERROR(SEARCH("Low",K20)))</formula>
    </cfRule>
    <cfRule type="containsText" dxfId="76" priority="74" operator="containsText" text="Medium">
      <formula>NOT(ISERROR(SEARCH("Medium",K20)))</formula>
    </cfRule>
    <cfRule type="containsText" dxfId="75" priority="75" operator="containsText" text="High">
      <formula>NOT(ISERROR(SEARCH("High",K20)))</formula>
    </cfRule>
  </conditionalFormatting>
  <conditionalFormatting sqref="K21:L21">
    <cfRule type="containsText" dxfId="74" priority="70" operator="containsText" text="Low">
      <formula>NOT(ISERROR(SEARCH("Low",K21)))</formula>
    </cfRule>
    <cfRule type="containsText" dxfId="73" priority="71" operator="containsText" text="Medium">
      <formula>NOT(ISERROR(SEARCH("Medium",K21)))</formula>
    </cfRule>
    <cfRule type="containsText" dxfId="72" priority="72" operator="containsText" text="High">
      <formula>NOT(ISERROR(SEARCH("High",K21)))</formula>
    </cfRule>
  </conditionalFormatting>
  <conditionalFormatting sqref="K22:L22">
    <cfRule type="containsText" dxfId="71" priority="67" operator="containsText" text="Low">
      <formula>NOT(ISERROR(SEARCH("Low",K22)))</formula>
    </cfRule>
    <cfRule type="containsText" dxfId="70" priority="68" operator="containsText" text="Medium">
      <formula>NOT(ISERROR(SEARCH("Medium",K22)))</formula>
    </cfRule>
    <cfRule type="containsText" dxfId="69" priority="69" operator="containsText" text="High">
      <formula>NOT(ISERROR(SEARCH("High",K22)))</formula>
    </cfRule>
  </conditionalFormatting>
  <conditionalFormatting sqref="K23:L23">
    <cfRule type="containsText" dxfId="68" priority="64" operator="containsText" text="Low">
      <formula>NOT(ISERROR(SEARCH("Low",K23)))</formula>
    </cfRule>
    <cfRule type="containsText" dxfId="67" priority="65" operator="containsText" text="Medium">
      <formula>NOT(ISERROR(SEARCH("Medium",K23)))</formula>
    </cfRule>
    <cfRule type="containsText" dxfId="66" priority="66" operator="containsText" text="High">
      <formula>NOT(ISERROR(SEARCH("High",K23)))</formula>
    </cfRule>
  </conditionalFormatting>
  <conditionalFormatting sqref="K31:L31">
    <cfRule type="containsText" dxfId="65" priority="49" operator="containsText" text="Low">
      <formula>NOT(ISERROR(SEARCH("Low",K31)))</formula>
    </cfRule>
    <cfRule type="containsText" dxfId="64" priority="50" operator="containsText" text="Medium">
      <formula>NOT(ISERROR(SEARCH("Medium",K31)))</formula>
    </cfRule>
    <cfRule type="containsText" dxfId="63" priority="51" operator="containsText" text="High">
      <formula>NOT(ISERROR(SEARCH("High",K31)))</formula>
    </cfRule>
  </conditionalFormatting>
  <conditionalFormatting sqref="L26">
    <cfRule type="containsText" dxfId="62" priority="58" operator="containsText" text="Low">
      <formula>NOT(ISERROR(SEARCH("Low",L26)))</formula>
    </cfRule>
    <cfRule type="containsText" dxfId="61" priority="59" operator="containsText" text="Medium">
      <formula>NOT(ISERROR(SEARCH("Medium",L26)))</formula>
    </cfRule>
    <cfRule type="containsText" dxfId="60" priority="60" operator="containsText" text="High">
      <formula>NOT(ISERROR(SEARCH("High",L26)))</formula>
    </cfRule>
  </conditionalFormatting>
  <conditionalFormatting sqref="K28:L28">
    <cfRule type="containsText" dxfId="59" priority="55" operator="containsText" text="Low">
      <formula>NOT(ISERROR(SEARCH("Low",K28)))</formula>
    </cfRule>
    <cfRule type="containsText" dxfId="58" priority="56" operator="containsText" text="Medium">
      <formula>NOT(ISERROR(SEARCH("Medium",K28)))</formula>
    </cfRule>
    <cfRule type="containsText" dxfId="57" priority="57" operator="containsText" text="High">
      <formula>NOT(ISERROR(SEARCH("High",K28)))</formula>
    </cfRule>
  </conditionalFormatting>
  <conditionalFormatting sqref="K29:L29">
    <cfRule type="containsText" dxfId="56" priority="52" operator="containsText" text="Low">
      <formula>NOT(ISERROR(SEARCH("Low",K29)))</formula>
    </cfRule>
    <cfRule type="containsText" dxfId="55" priority="53" operator="containsText" text="Medium">
      <formula>NOT(ISERROR(SEARCH("Medium",K29)))</formula>
    </cfRule>
    <cfRule type="containsText" dxfId="54" priority="54" operator="containsText" text="High">
      <formula>NOT(ISERROR(SEARCH("High",K29)))</formula>
    </cfRule>
  </conditionalFormatting>
  <conditionalFormatting sqref="K32:L32">
    <cfRule type="containsText" dxfId="53" priority="46" operator="containsText" text="Low">
      <formula>NOT(ISERROR(SEARCH("Low",K32)))</formula>
    </cfRule>
    <cfRule type="containsText" dxfId="52" priority="47" operator="containsText" text="Medium">
      <formula>NOT(ISERROR(SEARCH("Medium",K32)))</formula>
    </cfRule>
    <cfRule type="containsText" dxfId="51" priority="48" operator="containsText" text="High">
      <formula>NOT(ISERROR(SEARCH("High",K32)))</formula>
    </cfRule>
  </conditionalFormatting>
  <conditionalFormatting sqref="K33:L33">
    <cfRule type="containsText" dxfId="50" priority="43" operator="containsText" text="Low">
      <formula>NOT(ISERROR(SEARCH("Low",K33)))</formula>
    </cfRule>
    <cfRule type="containsText" dxfId="49" priority="44" operator="containsText" text="Medium">
      <formula>NOT(ISERROR(SEARCH("Medium",K33)))</formula>
    </cfRule>
    <cfRule type="containsText" dxfId="48" priority="45" operator="containsText" text="High">
      <formula>NOT(ISERROR(SEARCH("High",K33)))</formula>
    </cfRule>
  </conditionalFormatting>
  <conditionalFormatting sqref="K34:L34">
    <cfRule type="containsText" dxfId="47" priority="40" operator="containsText" text="Low">
      <formula>NOT(ISERROR(SEARCH("Low",K34)))</formula>
    </cfRule>
    <cfRule type="containsText" dxfId="46" priority="41" operator="containsText" text="Medium">
      <formula>NOT(ISERROR(SEARCH("Medium",K34)))</formula>
    </cfRule>
    <cfRule type="containsText" dxfId="45" priority="42" operator="containsText" text="High">
      <formula>NOT(ISERROR(SEARCH("High",K34)))</formula>
    </cfRule>
  </conditionalFormatting>
  <conditionalFormatting sqref="K35:L35">
    <cfRule type="containsText" dxfId="44" priority="37" operator="containsText" text="Low">
      <formula>NOT(ISERROR(SEARCH("Low",K35)))</formula>
    </cfRule>
    <cfRule type="containsText" dxfId="43" priority="38" operator="containsText" text="Medium">
      <formula>NOT(ISERROR(SEARCH("Medium",K35)))</formula>
    </cfRule>
    <cfRule type="containsText" dxfId="42" priority="39" operator="containsText" text="High">
      <formula>NOT(ISERROR(SEARCH("High",K35)))</formula>
    </cfRule>
  </conditionalFormatting>
  <conditionalFormatting sqref="K36:L36">
    <cfRule type="containsText" dxfId="41" priority="34" operator="containsText" text="Low">
      <formula>NOT(ISERROR(SEARCH("Low",K36)))</formula>
    </cfRule>
    <cfRule type="containsText" dxfId="40" priority="35" operator="containsText" text="Medium">
      <formula>NOT(ISERROR(SEARCH("Medium",K36)))</formula>
    </cfRule>
    <cfRule type="containsText" dxfId="39" priority="36" operator="containsText" text="High">
      <formula>NOT(ISERROR(SEARCH("High",K36)))</formula>
    </cfRule>
  </conditionalFormatting>
  <conditionalFormatting sqref="K38:L38">
    <cfRule type="containsText" dxfId="38" priority="31" operator="containsText" text="Low">
      <formula>NOT(ISERROR(SEARCH("Low",K38)))</formula>
    </cfRule>
    <cfRule type="containsText" dxfId="37" priority="32" operator="containsText" text="Medium">
      <formula>NOT(ISERROR(SEARCH("Medium",K38)))</formula>
    </cfRule>
    <cfRule type="containsText" dxfId="36" priority="33" operator="containsText" text="High">
      <formula>NOT(ISERROR(SEARCH("High",K38)))</formula>
    </cfRule>
  </conditionalFormatting>
  <conditionalFormatting sqref="K39:L39">
    <cfRule type="containsText" dxfId="35" priority="28" operator="containsText" text="Low">
      <formula>NOT(ISERROR(SEARCH("Low",K39)))</formula>
    </cfRule>
    <cfRule type="containsText" dxfId="34" priority="29" operator="containsText" text="Medium">
      <formula>NOT(ISERROR(SEARCH("Medium",K39)))</formula>
    </cfRule>
    <cfRule type="containsText" dxfId="33" priority="30" operator="containsText" text="High">
      <formula>NOT(ISERROR(SEARCH("High",K39)))</formula>
    </cfRule>
  </conditionalFormatting>
  <conditionalFormatting sqref="K40:L40">
    <cfRule type="containsText" dxfId="32" priority="25" operator="containsText" text="Low">
      <formula>NOT(ISERROR(SEARCH("Low",K40)))</formula>
    </cfRule>
    <cfRule type="containsText" dxfId="31" priority="26" operator="containsText" text="Medium">
      <formula>NOT(ISERROR(SEARCH("Medium",K40)))</formula>
    </cfRule>
    <cfRule type="containsText" dxfId="30" priority="27" operator="containsText" text="High">
      <formula>NOT(ISERROR(SEARCH("High",K40)))</formula>
    </cfRule>
  </conditionalFormatting>
  <conditionalFormatting sqref="K41:L41">
    <cfRule type="containsText" dxfId="29" priority="22" operator="containsText" text="Low">
      <formula>NOT(ISERROR(SEARCH("Low",K41)))</formula>
    </cfRule>
    <cfRule type="containsText" dxfId="28" priority="23" operator="containsText" text="Medium">
      <formula>NOT(ISERROR(SEARCH("Medium",K41)))</formula>
    </cfRule>
    <cfRule type="containsText" dxfId="27" priority="24" operator="containsText" text="High">
      <formula>NOT(ISERROR(SEARCH("High",K41)))</formula>
    </cfRule>
  </conditionalFormatting>
  <conditionalFormatting sqref="K42:L42">
    <cfRule type="containsText" dxfId="26" priority="19" operator="containsText" text="Low">
      <formula>NOT(ISERROR(SEARCH("Low",K42)))</formula>
    </cfRule>
    <cfRule type="containsText" dxfId="25" priority="20" operator="containsText" text="Medium">
      <formula>NOT(ISERROR(SEARCH("Medium",K42)))</formula>
    </cfRule>
    <cfRule type="containsText" dxfId="24" priority="21" operator="containsText" text="High">
      <formula>NOT(ISERROR(SEARCH("High",K42)))</formula>
    </cfRule>
  </conditionalFormatting>
  <conditionalFormatting sqref="K43:L43">
    <cfRule type="containsText" dxfId="23" priority="16" operator="containsText" text="Low">
      <formula>NOT(ISERROR(SEARCH("Low",K43)))</formula>
    </cfRule>
    <cfRule type="containsText" dxfId="22" priority="17" operator="containsText" text="Medium">
      <formula>NOT(ISERROR(SEARCH("Medium",K43)))</formula>
    </cfRule>
    <cfRule type="containsText" dxfId="21" priority="18" operator="containsText" text="High">
      <formula>NOT(ISERROR(SEARCH("High",K43)))</formula>
    </cfRule>
  </conditionalFormatting>
  <conditionalFormatting sqref="K44:L44">
    <cfRule type="containsText" dxfId="20" priority="13" operator="containsText" text="Low">
      <formula>NOT(ISERROR(SEARCH("Low",K44)))</formula>
    </cfRule>
    <cfRule type="containsText" dxfId="19" priority="14" operator="containsText" text="Medium">
      <formula>NOT(ISERROR(SEARCH("Medium",K44)))</formula>
    </cfRule>
    <cfRule type="containsText" dxfId="18" priority="15" operator="containsText" text="High">
      <formula>NOT(ISERROR(SEARCH("High",K44)))</formula>
    </cfRule>
  </conditionalFormatting>
  <conditionalFormatting sqref="K45">
    <cfRule type="containsText" dxfId="17" priority="10" operator="containsText" text="Low">
      <formula>NOT(ISERROR(SEARCH("Low",K45)))</formula>
    </cfRule>
    <cfRule type="containsText" dxfId="16" priority="11" operator="containsText" text="Medium">
      <formula>NOT(ISERROR(SEARCH("Medium",K45)))</formula>
    </cfRule>
    <cfRule type="containsText" dxfId="15" priority="12" operator="containsText" text="High">
      <formula>NOT(ISERROR(SEARCH("High",K45)))</formula>
    </cfRule>
  </conditionalFormatting>
  <conditionalFormatting sqref="K46:L46">
    <cfRule type="containsText" dxfId="14" priority="7" operator="containsText" text="Low">
      <formula>NOT(ISERROR(SEARCH("Low",K46)))</formula>
    </cfRule>
    <cfRule type="containsText" dxfId="13" priority="8" operator="containsText" text="Medium">
      <formula>NOT(ISERROR(SEARCH("Medium",K46)))</formula>
    </cfRule>
    <cfRule type="containsText" dxfId="12" priority="9" operator="containsText" text="High">
      <formula>NOT(ISERROR(SEARCH("High",K46)))</formula>
    </cfRule>
  </conditionalFormatting>
  <conditionalFormatting sqref="K27:L27">
    <cfRule type="containsText" dxfId="11" priority="4" operator="containsText" text="Low">
      <formula>NOT(ISERROR(SEARCH("Low",K27)))</formula>
    </cfRule>
    <cfRule type="containsText" dxfId="10" priority="5" operator="containsText" text="Medium">
      <formula>NOT(ISERROR(SEARCH("Medium",K27)))</formula>
    </cfRule>
    <cfRule type="containsText" dxfId="9" priority="6" operator="containsText" text="High">
      <formula>NOT(ISERROR(SEARCH("High",K27)))</formula>
    </cfRule>
  </conditionalFormatting>
  <conditionalFormatting sqref="K26">
    <cfRule type="containsText" dxfId="8" priority="1" operator="containsText" text="Low">
      <formula>NOT(ISERROR(SEARCH("Low",K26)))</formula>
    </cfRule>
    <cfRule type="containsText" dxfId="7" priority="2" operator="containsText" text="Medium">
      <formula>NOT(ISERROR(SEARCH("Medium",K26)))</formula>
    </cfRule>
    <cfRule type="containsText" dxfId="6" priority="3" operator="containsText" text="High">
      <formula>NOT(ISERROR(SEARCH("High",K26)))</formula>
    </cfRule>
  </conditionalFormatting>
  <dataValidations count="1">
    <dataValidation type="list" allowBlank="1" showInputMessage="1" showErrorMessage="1" sqref="E28 E44 F6:F44" xr:uid="{00000000-0002-0000-0300-000000000000}">
      <formula1>#REF!</formula1>
    </dataValidation>
  </dataValidations>
  <hyperlinks>
    <hyperlink ref="L45" r:id="rId1" xr:uid="{F65F3913-7D49-4773-9645-A8F8388369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C999FBDF-306E-4814-BEFB-253F8F78D194}">
          <x14:formula1>
            <xm:f>'Data validation'!$F$3:$F$6</xm:f>
          </x14:formula1>
          <xm:sqref>E29:E31 E45:E46 E32:E43 E6:E27</xm:sqref>
        </x14:dataValidation>
        <x14:dataValidation type="list" allowBlank="1" showInputMessage="1" showErrorMessage="1" xr:uid="{837BABCB-465C-47C2-A834-44C4D032BB3F}">
          <x14:formula1>
            <xm:f>'Data validation'!$F$8:$F$11</xm:f>
          </x14:formula1>
          <xm:sqref>K6:K46 L6:L44 L46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A6A82-6A0B-4E7F-9F46-1C6BC30E13BB}">
  <dimension ref="A1:K8"/>
  <sheetViews>
    <sheetView workbookViewId="0">
      <selection activeCell="H12" sqref="H12"/>
    </sheetView>
  </sheetViews>
  <sheetFormatPr defaultColWidth="8.69140625" defaultRowHeight="14.6" x14ac:dyDescent="0.4"/>
  <cols>
    <col min="1" max="1" width="18" style="4" customWidth="1"/>
    <col min="2" max="2" width="30" style="4" customWidth="1"/>
    <col min="3" max="3" width="8.69140625" style="4"/>
    <col min="4" max="4" width="13.3828125" style="4" customWidth="1"/>
    <col min="5" max="5" width="0" style="4" hidden="1" customWidth="1"/>
    <col min="6" max="9" width="8.69140625" style="4"/>
    <col min="10" max="10" width="13.84375" style="4" customWidth="1"/>
    <col min="11" max="16384" width="8.69140625" style="4"/>
  </cols>
  <sheetData>
    <row r="1" spans="1:11" x14ac:dyDescent="0.4">
      <c r="A1" s="87" t="s">
        <v>222</v>
      </c>
    </row>
    <row r="2" spans="1:11" ht="15" thickBot="1" x14ac:dyDescent="0.45"/>
    <row r="3" spans="1:11" ht="49.95" customHeight="1" thickBot="1" x14ac:dyDescent="0.55000000000000004">
      <c r="A3" s="7" t="s">
        <v>161</v>
      </c>
      <c r="B3" s="88" t="s">
        <v>0</v>
      </c>
      <c r="C3" s="89" t="s">
        <v>137</v>
      </c>
      <c r="D3" s="89" t="s">
        <v>1</v>
      </c>
      <c r="E3" s="90" t="s">
        <v>38</v>
      </c>
      <c r="F3" s="91" t="s">
        <v>154</v>
      </c>
      <c r="G3" s="91" t="s">
        <v>155</v>
      </c>
      <c r="H3" s="91" t="s">
        <v>156</v>
      </c>
      <c r="I3" s="91" t="s">
        <v>56</v>
      </c>
      <c r="J3" s="91" t="s">
        <v>45</v>
      </c>
      <c r="K3" s="92" t="s">
        <v>182</v>
      </c>
    </row>
    <row r="4" spans="1:11" ht="18.45" x14ac:dyDescent="0.5">
      <c r="A4" s="13"/>
      <c r="B4" s="93" t="s">
        <v>223</v>
      </c>
      <c r="C4" s="93" t="s">
        <v>185</v>
      </c>
      <c r="D4" s="93" t="s">
        <v>5</v>
      </c>
      <c r="E4" s="94"/>
      <c r="F4" s="95" t="s">
        <v>157</v>
      </c>
      <c r="G4" s="96"/>
      <c r="H4" s="97"/>
      <c r="I4" s="19" t="s">
        <v>57</v>
      </c>
      <c r="J4" s="98"/>
      <c r="K4" s="99"/>
    </row>
    <row r="5" spans="1:11" ht="29.15" x14ac:dyDescent="0.4">
      <c r="A5" s="127"/>
      <c r="B5" s="100" t="s">
        <v>224</v>
      </c>
      <c r="C5" s="93"/>
      <c r="D5" s="93" t="s">
        <v>4</v>
      </c>
      <c r="E5" s="101"/>
      <c r="F5" s="95" t="s">
        <v>157</v>
      </c>
      <c r="G5" s="96"/>
      <c r="H5" s="97"/>
      <c r="I5" s="19" t="s">
        <v>57</v>
      </c>
      <c r="J5" s="102"/>
      <c r="K5" s="99"/>
    </row>
    <row r="6" spans="1:11" ht="29.15" x14ac:dyDescent="0.4">
      <c r="A6" s="127"/>
      <c r="B6" s="103" t="s">
        <v>238</v>
      </c>
      <c r="C6" s="103"/>
      <c r="D6" s="104"/>
      <c r="E6" s="95"/>
      <c r="F6" s="95"/>
      <c r="G6" s="96"/>
      <c r="H6" s="105"/>
      <c r="I6" s="27" t="s">
        <v>57</v>
      </c>
      <c r="J6" s="106"/>
      <c r="K6" s="99"/>
    </row>
    <row r="7" spans="1:11" x14ac:dyDescent="0.4">
      <c r="A7" s="127"/>
      <c r="B7" s="100"/>
      <c r="C7" s="100"/>
      <c r="D7" s="93"/>
      <c r="E7" s="107"/>
      <c r="F7" s="108"/>
      <c r="G7" s="97"/>
      <c r="H7" s="97"/>
      <c r="I7" s="27"/>
      <c r="J7" s="102"/>
      <c r="K7" s="99"/>
    </row>
    <row r="8" spans="1:11" x14ac:dyDescent="0.4">
      <c r="F8" s="5"/>
      <c r="G8" s="6"/>
      <c r="I8" s="39" t="s">
        <v>236</v>
      </c>
      <c r="J8" s="39"/>
      <c r="K8" s="109"/>
    </row>
  </sheetData>
  <mergeCells count="1">
    <mergeCell ref="A5:A7"/>
  </mergeCells>
  <conditionalFormatting sqref="I4:I6">
    <cfRule type="containsText" dxfId="5" priority="58" operator="containsText" text="Low">
      <formula>NOT(ISERROR(SEARCH("Low",I4)))</formula>
    </cfRule>
    <cfRule type="containsText" dxfId="4" priority="59" operator="containsText" text="Medium">
      <formula>NOT(ISERROR(SEARCH("Medium",I4)))</formula>
    </cfRule>
    <cfRule type="containsText" dxfId="3" priority="60" operator="containsText" text="High">
      <formula>NOT(ISERROR(SEARCH("High",I4)))</formula>
    </cfRule>
  </conditionalFormatting>
  <conditionalFormatting sqref="I7">
    <cfRule type="containsText" dxfId="2" priority="49" operator="containsText" text="Low">
      <formula>NOT(ISERROR(SEARCH("Low",I7)))</formula>
    </cfRule>
    <cfRule type="containsText" dxfId="1" priority="50" operator="containsText" text="Medium">
      <formula>NOT(ISERROR(SEARCH("Medium",I7)))</formula>
    </cfRule>
    <cfRule type="containsText" dxfId="0" priority="51" operator="containsText" text="High">
      <formula>NOT(ISERROR(SEARCH("High",I7)))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26E02B1-223A-46CD-B1BC-1926600D87BD}">
          <x14:formula1>
            <xm:f>'Data validation'!$F$8:$F$11</xm:f>
          </x14:formula1>
          <xm:sqref>H7 I4:I7</xm:sqref>
        </x14:dataValidation>
        <x14:dataValidation type="list" allowBlank="1" showInputMessage="1" showErrorMessage="1" xr:uid="{0570F6EF-8A89-4571-84B9-194C68639861}">
          <x14:formula1>
            <xm:f>'Data validation'!$F$3:$F$6</xm:f>
          </x14:formula1>
          <xm:sqref>D4:D6 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24"/>
  <sheetViews>
    <sheetView workbookViewId="0">
      <selection activeCell="F9" sqref="F9"/>
    </sheetView>
  </sheetViews>
  <sheetFormatPr defaultRowHeight="14.6" x14ac:dyDescent="0.4"/>
  <cols>
    <col min="2" max="2" width="68.53515625" customWidth="1"/>
  </cols>
  <sheetData>
    <row r="2" spans="2:6" x14ac:dyDescent="0.4">
      <c r="B2" t="s">
        <v>2</v>
      </c>
      <c r="F2" t="s">
        <v>1</v>
      </c>
    </row>
    <row r="3" spans="2:6" x14ac:dyDescent="0.4">
      <c r="B3" t="s">
        <v>12</v>
      </c>
      <c r="F3" t="s">
        <v>6</v>
      </c>
    </row>
    <row r="4" spans="2:6" x14ac:dyDescent="0.4">
      <c r="B4" t="s">
        <v>11</v>
      </c>
      <c r="F4" t="s">
        <v>5</v>
      </c>
    </row>
    <row r="5" spans="2:6" x14ac:dyDescent="0.4">
      <c r="B5" t="s">
        <v>13</v>
      </c>
      <c r="F5" t="s">
        <v>4</v>
      </c>
    </row>
    <row r="6" spans="2:6" x14ac:dyDescent="0.4">
      <c r="B6" t="s">
        <v>14</v>
      </c>
      <c r="F6" t="s">
        <v>3</v>
      </c>
    </row>
    <row r="7" spans="2:6" x14ac:dyDescent="0.4">
      <c r="B7" t="s">
        <v>15</v>
      </c>
    </row>
    <row r="8" spans="2:6" x14ac:dyDescent="0.4">
      <c r="F8" t="s">
        <v>56</v>
      </c>
    </row>
    <row r="9" spans="2:6" x14ac:dyDescent="0.4">
      <c r="B9" t="s">
        <v>7</v>
      </c>
      <c r="F9" s="1" t="s">
        <v>57</v>
      </c>
    </row>
    <row r="10" spans="2:6" x14ac:dyDescent="0.4">
      <c r="B10" t="s">
        <v>9</v>
      </c>
      <c r="F10" s="2" t="s">
        <v>58</v>
      </c>
    </row>
    <row r="11" spans="2:6" x14ac:dyDescent="0.4">
      <c r="B11" t="s">
        <v>8</v>
      </c>
      <c r="F11" s="3" t="s">
        <v>59</v>
      </c>
    </row>
    <row r="12" spans="2:6" x14ac:dyDescent="0.4">
      <c r="B12" t="s">
        <v>10</v>
      </c>
    </row>
    <row r="13" spans="2:6" x14ac:dyDescent="0.4">
      <c r="B13" t="s">
        <v>16</v>
      </c>
    </row>
    <row r="14" spans="2:6" x14ac:dyDescent="0.4">
      <c r="B14" t="s">
        <v>17</v>
      </c>
    </row>
    <row r="15" spans="2:6" x14ac:dyDescent="0.4">
      <c r="B15" t="s">
        <v>18</v>
      </c>
    </row>
    <row r="17" spans="2:2" x14ac:dyDescent="0.4">
      <c r="B17" t="s">
        <v>19</v>
      </c>
    </row>
    <row r="18" spans="2:2" x14ac:dyDescent="0.4">
      <c r="B18" t="s">
        <v>20</v>
      </c>
    </row>
    <row r="19" spans="2:2" x14ac:dyDescent="0.4">
      <c r="B19" t="s">
        <v>22</v>
      </c>
    </row>
    <row r="20" spans="2:2" x14ac:dyDescent="0.4">
      <c r="B20" t="s">
        <v>21</v>
      </c>
    </row>
    <row r="21" spans="2:2" x14ac:dyDescent="0.4">
      <c r="B21" t="s">
        <v>23</v>
      </c>
    </row>
    <row r="23" spans="2:2" x14ac:dyDescent="0.4">
      <c r="B23" t="s">
        <v>24</v>
      </c>
    </row>
    <row r="24" spans="2:2" x14ac:dyDescent="0.4">
      <c r="B24"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Energy</vt:lpstr>
      <vt:lpstr>Transport</vt:lpstr>
      <vt:lpstr>Resources</vt:lpstr>
      <vt:lpstr>Climate Change</vt:lpstr>
      <vt:lpstr>Data validation</vt:lpstr>
      <vt:lpstr>Transport!_ftnref1</vt:lpstr>
    </vt:vector>
  </TitlesOfParts>
  <Company>ADT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Coxcoon</dc:creator>
  <cp:lastModifiedBy>Anna Francis</cp:lastModifiedBy>
  <cp:lastPrinted>2019-12-13T11:50:54Z</cp:lastPrinted>
  <dcterms:created xsi:type="dcterms:W3CDTF">2019-10-18T09:59:51Z</dcterms:created>
  <dcterms:modified xsi:type="dcterms:W3CDTF">2020-09-09T14:57:10Z</dcterms:modified>
</cp:coreProperties>
</file>